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tart Here" sheetId="1" state="visible" r:id="rId3"/>
    <sheet name="Checklist" sheetId="2" state="visible" r:id="rId4"/>
    <sheet name="Progress" sheetId="3" state="visible" r:id="rId5"/>
    <sheet name="Metrics Request" sheetId="4" state="visible" r:id="rId6"/>
    <sheet name="Trend" sheetId="5" state="visible" r:id="rId7"/>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<sst xmlns="http://schemas.openxmlformats.org/spreadsheetml/2006/main" count="165" uniqueCount="116">
  <si>
    <t xml:space="preserve">Quarterly Technology Review: Agenda and Scorecard</t>
  </si>
  <si>
    <t xml:space="preserve">AEGITz  |  Phoenix's Business Resilience Partner  |  aegitz.com</t>
  </si>
  <si>
    <t xml:space="preserve">What this is for</t>
  </si>
  <si>
    <t xml:space="preserve">The standard QBR reports on the provider's activity rather than on your business's position. This agenda fixes that. Send the Metrics Request tab to your provider two weeks ahead so they arrive prepared. Sixty to ninety minutes, four times a year.</t>
  </si>
  <si>
    <t xml:space="preserve">How to use it</t>
  </si>
  <si>
    <t xml:space="preserve">1. Work top to bottom on the Checklist tab. The order is deliberate.</t>
  </si>
  <si>
    <t xml:space="preserve">2. Set Status on each line. The Progress tab totals as you go.</t>
  </si>
  <si>
    <t xml:space="preserve">3. Put a real name in Owner. Unowned items do not get done.</t>
  </si>
  <si>
    <t xml:space="preserve">4. Anything you mark N/A gets a reason in the Notes column.</t>
  </si>
  <si>
    <t xml:space="preserve">Legend</t>
  </si>
  <si>
    <t xml:space="preserve">Shaded cells are the ones you fill in.</t>
  </si>
  <si>
    <t xml:space="preserve">Status options: Covered, Not covered, Follow-up needed, N/A.</t>
  </si>
  <si>
    <t xml:space="preserve">This workbook is provided free by AEGITz. It is operational guidance, not legal advice. Have counsel review anything you adopt that carries a regulatory obligation.</t>
  </si>
  <si>
    <t xml:space="preserve">#</t>
  </si>
  <si>
    <t xml:space="preserve">Section</t>
  </si>
  <si>
    <t xml:space="preserve">Task</t>
  </si>
  <si>
    <t xml:space="preserve">Why it matters / how to do it</t>
  </si>
  <si>
    <t xml:space="preserve">Covered?</t>
  </si>
  <si>
    <t xml:space="preserve">Owner</t>
  </si>
  <si>
    <t xml:space="preserve">Due</t>
  </si>
  <si>
    <t xml:space="preserve">Notes</t>
  </si>
  <si>
    <t xml:space="preserve">1. Business context (15 min, you talk first)</t>
  </si>
  <si>
    <t xml:space="preserve">What changed in the business last quarter</t>
  </si>
  <si>
    <t xml:space="preserve">Headcount, locations, new clients with unusual requirements, systems you are outgrowing.</t>
  </si>
  <si>
    <t xml:space="preserve">Not covered</t>
  </si>
  <si>
    <t xml:space="preserve">What is changing in the next two quarters</t>
  </si>
  <si>
    <t xml:space="preserve">Most technology problems are planning problems that were visible a quarter earlier.</t>
  </si>
  <si>
    <t xml:space="preserve">Seasonal peaks and change freeze windows</t>
  </si>
  <si>
    <t xml:space="preserve">If your provider does not know your busiest month, everything else is guesswork.</t>
  </si>
  <si>
    <t xml:space="preserve">Any new client or contractual requirement affecting technology</t>
  </si>
  <si>
    <t xml:space="preserve">Security questionnaires from customers are now a sales issue, not an IT issue.</t>
  </si>
  <si>
    <t xml:space="preserve">2. Risk position (20 min, the core of the meeting)</t>
  </si>
  <si>
    <t xml:space="preserve">Open findings with status, age, and target dates</t>
  </si>
  <si>
    <t xml:space="preserve">Anything open three consecutive quarters gets discussed specifically, including why.</t>
  </si>
  <si>
    <t xml:space="preserve">What changed in your exposure this quarter</t>
  </si>
  <si>
    <t xml:space="preserve">New systems, new vendors with access, new data you are holding, slow offboarding.</t>
  </si>
  <si>
    <t xml:space="preserve">Incidents and near misses, including what the controls caught</t>
  </si>
  <si>
    <t xml:space="preserve">You want to see what was stopped. That is the evidence the spending works.</t>
  </si>
  <si>
    <t xml:space="preserve">Recovery test results with measured elapsed times</t>
  </si>
  <si>
    <t xml:space="preserve">If no test was run this quarter, that is the finding.</t>
  </si>
  <si>
    <t xml:space="preserve">Changes to compliance or insurance obligations</t>
  </si>
  <si>
    <t xml:space="preserve">Requirements move. Your posture should move with them.</t>
  </si>
  <si>
    <t xml:space="preserve">3. Operational picture (15 min)</t>
  </si>
  <si>
    <t xml:space="preserve">Ticket volume trend across four quarters</t>
  </si>
  <si>
    <t xml:space="preserve">Rising volume with stable headcount means something is degrading. Falling volume is the goal.</t>
  </si>
  <si>
    <t xml:space="preserve">Repeat issues grouped, with root cause status</t>
  </si>
  <si>
    <t xml:space="preserve">The same problem eleven times is one problem.</t>
  </si>
  <si>
    <t xml:space="preserve">Time to resolution by severity and SLA misses</t>
  </si>
  <si>
    <t xml:space="preserve">Averages hide the outliers that actually hurt.</t>
  </si>
  <si>
    <t xml:space="preserve">Volume concentration by department or user</t>
  </si>
  <si>
    <t xml:space="preserve">Usually a training or tooling gap rather than a people problem.</t>
  </si>
  <si>
    <t xml:space="preserve">Anything the provider chose not to escalate, and why</t>
  </si>
  <si>
    <t xml:space="preserve">Judgment calls are worth reviewing.</t>
  </si>
  <si>
    <t xml:space="preserve">4. Roadmap and money (10 min)</t>
  </si>
  <si>
    <t xml:space="preserve">What is coming in the next two quarters, with cost</t>
  </si>
  <si>
    <t xml:space="preserve">And what happens if you defer it. Every recommendation should come with the consequence of saying no.</t>
  </si>
  <si>
    <t xml:space="preserve">End of support dates in the next 18 months</t>
  </si>
  <si>
    <t xml:space="preserve">Scheduled expenses you can see coming years ahead. They become emergencies only when nobody calendars them.</t>
  </si>
  <si>
    <t xml:space="preserve">License renewals and hardware reaching refresh</t>
  </si>
  <si>
    <t xml:space="preserve">None of this should ever be a surprise.</t>
  </si>
  <si>
    <t xml:space="preserve">Budget to actual for the quarter</t>
  </si>
  <si>
    <t xml:space="preserve">Variance explained, not just reported.</t>
  </si>
  <si>
    <t xml:space="preserve">What the provider recommends you do not buy</t>
  </si>
  <si>
    <t xml:space="preserve">A provider who has never advised you to skip a purchase is selling rather than advising.</t>
  </si>
  <si>
    <t xml:space="preserve">5. Close (5 min)</t>
  </si>
  <si>
    <t xml:space="preserve">Agree three decisions maximum, each with an owner and a date</t>
  </si>
  <si>
    <t xml:space="preserve">Written down and read back before anyone leaves the room.</t>
  </si>
  <si>
    <t xml:space="preserve">Ask the standing question: what is the biggest risk we are carrying that we are not addressing</t>
  </si>
  <si>
    <t xml:space="preserve">Ask it every quarter without exception. A provider who says nothing significant is either not looking or not comfortable telling you.</t>
  </si>
  <si>
    <t xml:space="preserve">Update the Trend tab</t>
  </si>
  <si>
    <t xml:space="preserve">Four scorecards side by side tell the story of the relationship better than any single meeting.</t>
  </si>
  <si>
    <t xml:space="preserve">Schedule the next review before leaving</t>
  </si>
  <si>
    <t xml:space="preserve">The one that gets rescheduled once gets rescheduled forever.</t>
  </si>
  <si>
    <t xml:space="preserve">Covered</t>
  </si>
  <si>
    <t xml:space="preserve">Applicable</t>
  </si>
  <si>
    <t xml:space="preserve">Complete</t>
  </si>
  <si>
    <t xml:space="preserve">TOTAL</t>
  </si>
  <si>
    <t xml:space="preserve">Send this to your provider two weeks before the review</t>
  </si>
  <si>
    <t xml:space="preserve">Why this number and not the usual one</t>
  </si>
  <si>
    <t xml:space="preserve">Ticket volume by quarter for the last four quarters</t>
  </si>
  <si>
    <t xml:space="preserve">The raw count for one quarter says nothing. The trend says whether anyone is fixing root causes or just closing tickets.</t>
  </si>
  <si>
    <t xml:space="preserve">Top ten recurring issues, grouped, with root cause status</t>
  </si>
  <si>
    <t xml:space="preserve">The same problem eleven times is one problem and should have an RCA attached.</t>
  </si>
  <si>
    <t xml:space="preserve">Time to resolution by severity, and SLA miss count</t>
  </si>
  <si>
    <t xml:space="preserve">Averages hide the outliers that actually damaged the business.</t>
  </si>
  <si>
    <t xml:space="preserve">Ticket volume by department or user</t>
  </si>
  <si>
    <t xml:space="preserve">Disproportionate volume is usually a training or tooling gap, not a people problem.</t>
  </si>
  <si>
    <t xml:space="preserve">Patch compliance against actual device state, with exceptions listed</t>
  </si>
  <si>
    <t xml:space="preserve">Scheduled is not the same as verified.</t>
  </si>
  <si>
    <t xml:space="preserve">Open findings from the last assessment with age in days</t>
  </si>
  <si>
    <t xml:space="preserve">Anything open three consecutive quarters gets discussed specifically.</t>
  </si>
  <si>
    <t xml:space="preserve">Backup and recovery test results with measured elapsed time</t>
  </si>
  <si>
    <t xml:space="preserve">The measured number, not the target. If no test ran, that is the finding.</t>
  </si>
  <si>
    <t xml:space="preserve">A provider who reports only what got through is reporting on failure.</t>
  </si>
  <si>
    <t xml:space="preserve">Accounts with no sign-in in 60 days</t>
  </si>
  <si>
    <t xml:space="preserve">Finds departed staff, orphaned service accounts, and unused licenses.</t>
  </si>
  <si>
    <t xml:space="preserve">Hardware and licensing reaching end of support in 18 months</t>
  </si>
  <si>
    <t xml:space="preserve">None of this should ever be a surprise, and all of it routinely is.</t>
  </si>
  <si>
    <t xml:space="preserve">Any change to your compliance or insurance obligations</t>
  </si>
  <si>
    <t xml:space="preserve">The biggest risk we are carrying that we are not addressing</t>
  </si>
  <si>
    <t xml:space="preserve">Ask every quarter. A provider who says nothing significant is either not looking or not comfortable telling you.</t>
  </si>
  <si>
    <t xml:space="preserve">Metric</t>
  </si>
  <si>
    <t xml:space="preserve">Q1</t>
  </si>
  <si>
    <t xml:space="preserve">Q2</t>
  </si>
  <si>
    <t xml:space="preserve">Q3</t>
  </si>
  <si>
    <t xml:space="preserve">Q4</t>
  </si>
  <si>
    <t xml:space="preserve">Direction</t>
  </si>
  <si>
    <t xml:space="preserve">Ticket volume</t>
  </si>
  <si>
    <t xml:space="preserve">Repeat issues (count)</t>
  </si>
  <si>
    <t xml:space="preserve">SLA misses</t>
  </si>
  <si>
    <t xml:space="preserve">Open findings</t>
  </si>
  <si>
    <t xml:space="preserve">Oldest open finding (days)</t>
  </si>
  <si>
    <t xml:space="preserve">Measured restore time (hours)</t>
  </si>
  <si>
    <t xml:space="preserve">Incidents</t>
  </si>
  <si>
    <t xml:space="preserve">Spend vs budget (%)</t>
  </si>
  <si>
    <t xml:space="preserve">Four scorecards side by side tell you more about the relationship than any single meeting does.</t>
  </si>
</sst>
</file>

<file path=xl/styles.xml><?xml version="1.0" encoding="utf-8"?>
<styleSheet xmlns="http://schemas.openxmlformats.org/spreadsheetml/2006/main">
  <numFmts count="3">
    <numFmt numFmtId="164" formatCode="General"/>
    <numFmt numFmtId="165" formatCode="0%"/>
    <numFmt numFmtId="166" formatCode="General"/>
  </numFmts>
  <fonts count="9">
    <font>
      <sz val="11"/>
      <color theme="1"/>
      <name val="Calibri"/>
      <family val="2"/>
      <charset val="1"/>
    </font>
    <font>
      <sz val="10"/>
      <name val="Arial"/>
      <family val="0"/>
    </font>
    <font>
      <sz val="10"/>
      <name val="Arial"/>
      <family val="0"/>
    </font>
    <font>
      <sz val="10"/>
      <name val="Arial"/>
      <family val="0"/>
    </font>
    <font>
      <b val="true"/>
      <sz val="16"/>
      <color rgb="FF0B2545"/>
      <name val="Arial"/>
      <family val="0"/>
      <charset val="1"/>
    </font>
    <font>
      <i val="true"/>
      <sz val="10"/>
      <color rgb="FF44546A"/>
      <name val="Arial"/>
      <family val="0"/>
      <charset val="1"/>
    </font>
    <font>
      <b val="true"/>
      <sz val="10"/>
      <name val="Arial"/>
      <family val="0"/>
      <charset val="1"/>
    </font>
    <font>
      <sz val="10"/>
      <name val="Arial"/>
      <family val="0"/>
      <charset val="1"/>
    </font>
    <font>
      <b val="true"/>
      <sz val="10"/>
      <color rgb="FFFFFFFF"/>
      <name val="Arial"/>
      <family val="0"/>
      <charset val="1"/>
    </font>
  </fonts>
  <fills count="5">
    <fill>
      <patternFill patternType="none"/>
    </fill>
    <fill>
      <patternFill patternType="gray125"/>
    </fill>
    <fill>
      <patternFill patternType="solid">
        <fgColor rgb="FFFFF2CC"/>
        <bgColor rgb="FFFFFFFF"/>
      </patternFill>
    </fill>
    <fill>
      <patternFill patternType="solid">
        <fgColor rgb="FF0B2545"/>
        <bgColor rgb="FF333333"/>
      </patternFill>
    </fill>
    <fill>
      <patternFill patternType="solid">
        <fgColor rgb="FFD9E2EC"/>
        <bgColor rgb="FFCCFFFF"/>
      </patternFill>
    </fill>
  </fills>
  <borders count="2">
    <border diagonalUp="false" diagonalDown="false">
      <left/>
      <right/>
      <top/>
      <bottom/>
      <diagonal/>
    </border>
    <border diagonalUp="false" diagonalDown="false">
      <left style="thin">
        <color rgb="FFBFC9D4"/>
      </left>
      <right style="thin">
        <color rgb="FFBFC9D4"/>
      </right>
      <top style="thin">
        <color rgb="FFBFC9D4"/>
      </top>
      <bottom style="thin">
        <color rgb="FFBFC9D4"/>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7">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7" fillId="2" borderId="0" xfId="0" applyFont="true" applyBorder="false" applyAlignment="true" applyProtection="false">
      <alignment horizontal="general" vertical="top" textRotation="0" wrapText="true" indent="0" shrinkToFit="false"/>
      <protection locked="true" hidden="false"/>
    </xf>
    <xf numFmtId="164" fontId="5" fillId="0" borderId="0" xfId="0" applyFont="true" applyBorder="false" applyAlignment="true" applyProtection="false">
      <alignment horizontal="general" vertical="top" textRotation="0" wrapText="true" indent="0" shrinkToFit="false"/>
      <protection locked="true" hidden="false"/>
    </xf>
    <xf numFmtId="164" fontId="8" fillId="3" borderId="1" xfId="0" applyFont="true" applyBorder="true" applyAlignment="true" applyProtection="false">
      <alignment horizontal="center" vertical="center" textRotation="0" wrapText="false" indent="0" shrinkToFit="false"/>
      <protection locked="true" hidden="false"/>
    </xf>
    <xf numFmtId="164" fontId="7" fillId="0" borderId="1" xfId="0" applyFont="true" applyBorder="true" applyAlignment="true" applyProtection="false">
      <alignment horizontal="center" vertical="center" textRotation="0" wrapText="false" indent="0" shrinkToFit="false"/>
      <protection locked="true" hidden="false"/>
    </xf>
    <xf numFmtId="164" fontId="7" fillId="0" borderId="1" xfId="0" applyFont="true" applyBorder="true" applyAlignment="true" applyProtection="false">
      <alignment horizontal="general" vertical="top" textRotation="0" wrapText="true" indent="0" shrinkToFit="false"/>
      <protection locked="true" hidden="false"/>
    </xf>
    <xf numFmtId="164" fontId="7" fillId="2" borderId="1" xfId="0" applyFont="true" applyBorder="true" applyAlignment="true" applyProtection="false">
      <alignment horizontal="center" vertical="center" textRotation="0" wrapText="false" indent="0" shrinkToFit="false"/>
      <protection locked="true" hidden="false"/>
    </xf>
    <xf numFmtId="164" fontId="7" fillId="2" borderId="1" xfId="0" applyFont="true" applyBorder="true" applyAlignment="true" applyProtection="false">
      <alignment horizontal="general" vertical="top" textRotation="0" wrapText="true" indent="0" shrinkToFit="false"/>
      <protection locked="true" hidden="false"/>
    </xf>
    <xf numFmtId="165" fontId="7" fillId="0" borderId="1" xfId="0" applyFont="true" applyBorder="true" applyAlignment="true" applyProtection="false">
      <alignment horizontal="center" vertical="center" textRotation="0" wrapText="false" indent="0" shrinkToFit="false"/>
      <protection locked="true" hidden="false"/>
    </xf>
    <xf numFmtId="164" fontId="6" fillId="4" borderId="1" xfId="0" applyFont="true" applyBorder="true" applyAlignment="true" applyProtection="false">
      <alignment horizontal="general" vertical="top" textRotation="0" wrapText="true" indent="0" shrinkToFit="false"/>
      <protection locked="true" hidden="false"/>
    </xf>
    <xf numFmtId="166" fontId="6" fillId="4" borderId="1" xfId="0" applyFont="true" applyBorder="true" applyAlignment="true" applyProtection="false">
      <alignment horizontal="center" vertical="center" textRotation="0" wrapText="false" indent="0" shrinkToFit="false"/>
      <protection locked="true" hidden="false"/>
    </xf>
    <xf numFmtId="165" fontId="6" fillId="4" borderId="1" xfId="0" applyFont="true" applyBorder="true" applyAlignment="true" applyProtection="false">
      <alignment horizontal="center" vertical="center" textRotation="0" wrapText="false" indent="0" shrinkToFit="false"/>
      <protection locked="true" hidden="false"/>
    </xf>
    <xf numFmtId="164" fontId="7" fillId="4" borderId="1" xfId="0" applyFont="true" applyBorder="true" applyAlignment="true" applyProtection="fals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C9D4"/>
      <rgbColor rgb="FF808080"/>
      <rgbColor rgb="FF9999FF"/>
      <rgbColor rgb="FF993366"/>
      <rgbColor rgb="FFFFF2CC"/>
      <rgbColor rgb="FFCCFFFF"/>
      <rgbColor rgb="FF660066"/>
      <rgbColor rgb="FFFF8080"/>
      <rgbColor rgb="FF0066CC"/>
      <rgbColor rgb="FFD9E2EC"/>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44546A"/>
      <rgbColor rgb="FF969696"/>
      <rgbColor rgb="FF0B2545"/>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19"/>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 min="2" style="0" width="110"/>
  </cols>
  <sheetData>
    <row r="2" customFormat="false" ht="19.7" hidden="false" customHeight="false" outlineLevel="0" collapsed="false">
      <c r="B2" s="1" t="s">
        <v>0</v>
      </c>
    </row>
    <row r="3" customFormat="false" ht="15" hidden="false" customHeight="false" outlineLevel="0" collapsed="false">
      <c r="B3" s="2" t="s">
        <v>1</v>
      </c>
    </row>
    <row r="5" customFormat="false" ht="15" hidden="false" customHeight="false" outlineLevel="0" collapsed="false">
      <c r="B5" s="3" t="s">
        <v>2</v>
      </c>
    </row>
    <row r="6" customFormat="false" ht="45" hidden="false" customHeight="true" outlineLevel="0" collapsed="false">
      <c r="B6" s="4" t="s">
        <v>3</v>
      </c>
    </row>
    <row r="8" customFormat="false" ht="15" hidden="false" customHeight="false" outlineLevel="0" collapsed="false">
      <c r="B8" s="3" t="s">
        <v>4</v>
      </c>
    </row>
    <row r="9" customFormat="false" ht="27.75" hidden="false" customHeight="true" outlineLevel="0" collapsed="false">
      <c r="B9" s="4" t="s">
        <v>5</v>
      </c>
    </row>
    <row r="10" customFormat="false" ht="27.75" hidden="false" customHeight="true" outlineLevel="0" collapsed="false">
      <c r="B10" s="4" t="s">
        <v>6</v>
      </c>
    </row>
    <row r="11" customFormat="false" ht="27.75" hidden="false" customHeight="true" outlineLevel="0" collapsed="false">
      <c r="B11" s="4" t="s">
        <v>7</v>
      </c>
    </row>
    <row r="12" customFormat="false" ht="27.75" hidden="false" customHeight="true" outlineLevel="0" collapsed="false">
      <c r="B12" s="4" t="s">
        <v>8</v>
      </c>
    </row>
    <row r="14" customFormat="false" ht="15" hidden="false" customHeight="false" outlineLevel="0" collapsed="false">
      <c r="B14" s="3" t="s">
        <v>9</v>
      </c>
    </row>
    <row r="15" customFormat="false" ht="15" hidden="false" customHeight="false" outlineLevel="0" collapsed="false">
      <c r="B15" s="5" t="s">
        <v>10</v>
      </c>
    </row>
    <row r="16" customFormat="false" ht="15" hidden="false" customHeight="false" outlineLevel="0" collapsed="false">
      <c r="B16" s="4" t="s">
        <v>11</v>
      </c>
    </row>
    <row r="19" customFormat="false" ht="31.5" hidden="false" customHeight="true" outlineLevel="0" collapsed="false">
      <c r="B19" s="6" t="s">
        <v>12</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2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6"/>
    <col collapsed="false" customWidth="true" hidden="false" outlineLevel="0" max="2" min="2" style="0" width="26"/>
    <col collapsed="false" customWidth="true" hidden="false" outlineLevel="0" max="3" min="3" style="0" width="44"/>
    <col collapsed="false" customWidth="true" hidden="false" outlineLevel="0" max="4" min="4" style="0" width="56"/>
    <col collapsed="false" customWidth="true" hidden="false" outlineLevel="0" max="5" min="5" style="0" width="14"/>
    <col collapsed="false" customWidth="true" hidden="false" outlineLevel="0" max="6" min="6" style="0" width="18"/>
    <col collapsed="false" customWidth="true" hidden="false" outlineLevel="0" max="7" min="7" style="0" width="14"/>
    <col collapsed="false" customWidth="true" hidden="false" outlineLevel="0" max="8" min="8" style="0" width="30"/>
  </cols>
  <sheetData>
    <row r="1" customFormat="false" ht="15" hidden="false" customHeight="false" outlineLevel="0" collapsed="false">
      <c r="A1" s="7" t="s">
        <v>13</v>
      </c>
      <c r="B1" s="7" t="s">
        <v>14</v>
      </c>
      <c r="C1" s="7" t="s">
        <v>15</v>
      </c>
      <c r="D1" s="7" t="s">
        <v>16</v>
      </c>
      <c r="E1" s="7" t="s">
        <v>17</v>
      </c>
      <c r="F1" s="7" t="s">
        <v>18</v>
      </c>
      <c r="G1" s="7" t="s">
        <v>19</v>
      </c>
      <c r="H1" s="7" t="s">
        <v>20</v>
      </c>
    </row>
    <row r="2" customFormat="false" ht="42" hidden="false" customHeight="true" outlineLevel="0" collapsed="false">
      <c r="A2" s="8" t="n">
        <v>1</v>
      </c>
      <c r="B2" s="9" t="s">
        <v>21</v>
      </c>
      <c r="C2" s="9" t="s">
        <v>22</v>
      </c>
      <c r="D2" s="9" t="s">
        <v>23</v>
      </c>
      <c r="E2" s="10" t="s">
        <v>24</v>
      </c>
      <c r="F2" s="11"/>
      <c r="G2" s="10"/>
      <c r="H2" s="9"/>
    </row>
    <row r="3" customFormat="false" ht="42" hidden="false" customHeight="true" outlineLevel="0" collapsed="false">
      <c r="A3" s="8" t="n">
        <v>2</v>
      </c>
      <c r="B3" s="9" t="s">
        <v>21</v>
      </c>
      <c r="C3" s="9" t="s">
        <v>25</v>
      </c>
      <c r="D3" s="9" t="s">
        <v>26</v>
      </c>
      <c r="E3" s="10" t="s">
        <v>24</v>
      </c>
      <c r="F3" s="11"/>
      <c r="G3" s="10"/>
      <c r="H3" s="9"/>
    </row>
    <row r="4" customFormat="false" ht="42" hidden="false" customHeight="true" outlineLevel="0" collapsed="false">
      <c r="A4" s="8" t="n">
        <v>3</v>
      </c>
      <c r="B4" s="9" t="s">
        <v>21</v>
      </c>
      <c r="C4" s="9" t="s">
        <v>27</v>
      </c>
      <c r="D4" s="9" t="s">
        <v>28</v>
      </c>
      <c r="E4" s="10" t="s">
        <v>24</v>
      </c>
      <c r="F4" s="11"/>
      <c r="G4" s="10"/>
      <c r="H4" s="9"/>
    </row>
    <row r="5" customFormat="false" ht="42" hidden="false" customHeight="true" outlineLevel="0" collapsed="false">
      <c r="A5" s="8" t="n">
        <v>4</v>
      </c>
      <c r="B5" s="9" t="s">
        <v>21</v>
      </c>
      <c r="C5" s="9" t="s">
        <v>29</v>
      </c>
      <c r="D5" s="9" t="s">
        <v>30</v>
      </c>
      <c r="E5" s="10" t="s">
        <v>24</v>
      </c>
      <c r="F5" s="11"/>
      <c r="G5" s="10"/>
      <c r="H5" s="9"/>
    </row>
    <row r="6" customFormat="false" ht="42" hidden="false" customHeight="true" outlineLevel="0" collapsed="false">
      <c r="A6" s="8" t="n">
        <v>5</v>
      </c>
      <c r="B6" s="9" t="s">
        <v>31</v>
      </c>
      <c r="C6" s="9" t="s">
        <v>32</v>
      </c>
      <c r="D6" s="9" t="s">
        <v>33</v>
      </c>
      <c r="E6" s="10" t="s">
        <v>24</v>
      </c>
      <c r="F6" s="11"/>
      <c r="G6" s="10"/>
      <c r="H6" s="9"/>
    </row>
    <row r="7" customFormat="false" ht="42" hidden="false" customHeight="true" outlineLevel="0" collapsed="false">
      <c r="A7" s="8" t="n">
        <v>6</v>
      </c>
      <c r="B7" s="9" t="s">
        <v>31</v>
      </c>
      <c r="C7" s="9" t="s">
        <v>34</v>
      </c>
      <c r="D7" s="9" t="s">
        <v>35</v>
      </c>
      <c r="E7" s="10" t="s">
        <v>24</v>
      </c>
      <c r="F7" s="11"/>
      <c r="G7" s="10"/>
      <c r="H7" s="9"/>
    </row>
    <row r="8" customFormat="false" ht="42" hidden="false" customHeight="true" outlineLevel="0" collapsed="false">
      <c r="A8" s="8" t="n">
        <v>7</v>
      </c>
      <c r="B8" s="9" t="s">
        <v>31</v>
      </c>
      <c r="C8" s="9" t="s">
        <v>36</v>
      </c>
      <c r="D8" s="9" t="s">
        <v>37</v>
      </c>
      <c r="E8" s="10" t="s">
        <v>24</v>
      </c>
      <c r="F8" s="11"/>
      <c r="G8" s="10"/>
      <c r="H8" s="9"/>
    </row>
    <row r="9" customFormat="false" ht="42" hidden="false" customHeight="true" outlineLevel="0" collapsed="false">
      <c r="A9" s="8" t="n">
        <v>8</v>
      </c>
      <c r="B9" s="9" t="s">
        <v>31</v>
      </c>
      <c r="C9" s="9" t="s">
        <v>38</v>
      </c>
      <c r="D9" s="9" t="s">
        <v>39</v>
      </c>
      <c r="E9" s="10" t="s">
        <v>24</v>
      </c>
      <c r="F9" s="11"/>
      <c r="G9" s="10"/>
      <c r="H9" s="9"/>
    </row>
    <row r="10" customFormat="false" ht="42" hidden="false" customHeight="true" outlineLevel="0" collapsed="false">
      <c r="A10" s="8" t="n">
        <v>9</v>
      </c>
      <c r="B10" s="9" t="s">
        <v>31</v>
      </c>
      <c r="C10" s="9" t="s">
        <v>40</v>
      </c>
      <c r="D10" s="9" t="s">
        <v>41</v>
      </c>
      <c r="E10" s="10" t="s">
        <v>24</v>
      </c>
      <c r="F10" s="11"/>
      <c r="G10" s="10"/>
      <c r="H10" s="9"/>
    </row>
    <row r="11" customFormat="false" ht="42" hidden="false" customHeight="true" outlineLevel="0" collapsed="false">
      <c r="A11" s="8" t="n">
        <v>10</v>
      </c>
      <c r="B11" s="9" t="s">
        <v>42</v>
      </c>
      <c r="C11" s="9" t="s">
        <v>43</v>
      </c>
      <c r="D11" s="9" t="s">
        <v>44</v>
      </c>
      <c r="E11" s="10" t="s">
        <v>24</v>
      </c>
      <c r="F11" s="11"/>
      <c r="G11" s="10"/>
      <c r="H11" s="9"/>
    </row>
    <row r="12" customFormat="false" ht="42" hidden="false" customHeight="true" outlineLevel="0" collapsed="false">
      <c r="A12" s="8" t="n">
        <v>11</v>
      </c>
      <c r="B12" s="9" t="s">
        <v>42</v>
      </c>
      <c r="C12" s="9" t="s">
        <v>45</v>
      </c>
      <c r="D12" s="9" t="s">
        <v>46</v>
      </c>
      <c r="E12" s="10" t="s">
        <v>24</v>
      </c>
      <c r="F12" s="11"/>
      <c r="G12" s="10"/>
      <c r="H12" s="9"/>
    </row>
    <row r="13" customFormat="false" ht="42" hidden="false" customHeight="true" outlineLevel="0" collapsed="false">
      <c r="A13" s="8" t="n">
        <v>12</v>
      </c>
      <c r="B13" s="9" t="s">
        <v>42</v>
      </c>
      <c r="C13" s="9" t="s">
        <v>47</v>
      </c>
      <c r="D13" s="9" t="s">
        <v>48</v>
      </c>
      <c r="E13" s="10" t="s">
        <v>24</v>
      </c>
      <c r="F13" s="11"/>
      <c r="G13" s="10"/>
      <c r="H13" s="9"/>
    </row>
    <row r="14" customFormat="false" ht="42" hidden="false" customHeight="true" outlineLevel="0" collapsed="false">
      <c r="A14" s="8" t="n">
        <v>13</v>
      </c>
      <c r="B14" s="9" t="s">
        <v>42</v>
      </c>
      <c r="C14" s="9" t="s">
        <v>49</v>
      </c>
      <c r="D14" s="9" t="s">
        <v>50</v>
      </c>
      <c r="E14" s="10" t="s">
        <v>24</v>
      </c>
      <c r="F14" s="11"/>
      <c r="G14" s="10"/>
      <c r="H14" s="9"/>
    </row>
    <row r="15" customFormat="false" ht="42" hidden="false" customHeight="true" outlineLevel="0" collapsed="false">
      <c r="A15" s="8" t="n">
        <v>14</v>
      </c>
      <c r="B15" s="9" t="s">
        <v>42</v>
      </c>
      <c r="C15" s="9" t="s">
        <v>51</v>
      </c>
      <c r="D15" s="9" t="s">
        <v>52</v>
      </c>
      <c r="E15" s="10" t="s">
        <v>24</v>
      </c>
      <c r="F15" s="11"/>
      <c r="G15" s="10"/>
      <c r="H15" s="9"/>
    </row>
    <row r="16" customFormat="false" ht="42" hidden="false" customHeight="true" outlineLevel="0" collapsed="false">
      <c r="A16" s="8" t="n">
        <v>15</v>
      </c>
      <c r="B16" s="9" t="s">
        <v>53</v>
      </c>
      <c r="C16" s="9" t="s">
        <v>54</v>
      </c>
      <c r="D16" s="9" t="s">
        <v>55</v>
      </c>
      <c r="E16" s="10" t="s">
        <v>24</v>
      </c>
      <c r="F16" s="11"/>
      <c r="G16" s="10"/>
      <c r="H16" s="9"/>
    </row>
    <row r="17" customFormat="false" ht="42" hidden="false" customHeight="true" outlineLevel="0" collapsed="false">
      <c r="A17" s="8" t="n">
        <v>16</v>
      </c>
      <c r="B17" s="9" t="s">
        <v>53</v>
      </c>
      <c r="C17" s="9" t="s">
        <v>56</v>
      </c>
      <c r="D17" s="9" t="s">
        <v>57</v>
      </c>
      <c r="E17" s="10" t="s">
        <v>24</v>
      </c>
      <c r="F17" s="11"/>
      <c r="G17" s="10"/>
      <c r="H17" s="9"/>
    </row>
    <row r="18" customFormat="false" ht="42" hidden="false" customHeight="true" outlineLevel="0" collapsed="false">
      <c r="A18" s="8" t="n">
        <v>17</v>
      </c>
      <c r="B18" s="9" t="s">
        <v>53</v>
      </c>
      <c r="C18" s="9" t="s">
        <v>58</v>
      </c>
      <c r="D18" s="9" t="s">
        <v>59</v>
      </c>
      <c r="E18" s="10" t="s">
        <v>24</v>
      </c>
      <c r="F18" s="11"/>
      <c r="G18" s="10"/>
      <c r="H18" s="9"/>
    </row>
    <row r="19" customFormat="false" ht="42" hidden="false" customHeight="true" outlineLevel="0" collapsed="false">
      <c r="A19" s="8" t="n">
        <v>18</v>
      </c>
      <c r="B19" s="9" t="s">
        <v>53</v>
      </c>
      <c r="C19" s="9" t="s">
        <v>60</v>
      </c>
      <c r="D19" s="9" t="s">
        <v>61</v>
      </c>
      <c r="E19" s="10" t="s">
        <v>24</v>
      </c>
      <c r="F19" s="11"/>
      <c r="G19" s="10"/>
      <c r="H19" s="9"/>
    </row>
    <row r="20" customFormat="false" ht="42" hidden="false" customHeight="true" outlineLevel="0" collapsed="false">
      <c r="A20" s="8" t="n">
        <v>19</v>
      </c>
      <c r="B20" s="9" t="s">
        <v>53</v>
      </c>
      <c r="C20" s="9" t="s">
        <v>62</v>
      </c>
      <c r="D20" s="9" t="s">
        <v>63</v>
      </c>
      <c r="E20" s="10" t="s">
        <v>24</v>
      </c>
      <c r="F20" s="11"/>
      <c r="G20" s="10"/>
      <c r="H20" s="9"/>
    </row>
    <row r="21" customFormat="false" ht="42" hidden="false" customHeight="true" outlineLevel="0" collapsed="false">
      <c r="A21" s="8" t="n">
        <v>20</v>
      </c>
      <c r="B21" s="9" t="s">
        <v>64</v>
      </c>
      <c r="C21" s="9" t="s">
        <v>65</v>
      </c>
      <c r="D21" s="9" t="s">
        <v>66</v>
      </c>
      <c r="E21" s="10" t="s">
        <v>24</v>
      </c>
      <c r="F21" s="11"/>
      <c r="G21" s="10"/>
      <c r="H21" s="9"/>
    </row>
    <row r="22" customFormat="false" ht="42" hidden="false" customHeight="true" outlineLevel="0" collapsed="false">
      <c r="A22" s="8" t="n">
        <v>21</v>
      </c>
      <c r="B22" s="9" t="s">
        <v>64</v>
      </c>
      <c r="C22" s="9" t="s">
        <v>67</v>
      </c>
      <c r="D22" s="9" t="s">
        <v>68</v>
      </c>
      <c r="E22" s="10" t="s">
        <v>24</v>
      </c>
      <c r="F22" s="11"/>
      <c r="G22" s="10"/>
      <c r="H22" s="9"/>
    </row>
    <row r="23" customFormat="false" ht="42" hidden="false" customHeight="true" outlineLevel="0" collapsed="false">
      <c r="A23" s="8" t="n">
        <v>22</v>
      </c>
      <c r="B23" s="9" t="s">
        <v>64</v>
      </c>
      <c r="C23" s="9" t="s">
        <v>69</v>
      </c>
      <c r="D23" s="9" t="s">
        <v>70</v>
      </c>
      <c r="E23" s="10" t="s">
        <v>24</v>
      </c>
      <c r="F23" s="11"/>
      <c r="G23" s="10"/>
      <c r="H23" s="9"/>
    </row>
    <row r="24" customFormat="false" ht="42" hidden="false" customHeight="true" outlineLevel="0" collapsed="false">
      <c r="A24" s="8" t="n">
        <v>23</v>
      </c>
      <c r="B24" s="9" t="s">
        <v>64</v>
      </c>
      <c r="C24" s="9" t="s">
        <v>71</v>
      </c>
      <c r="D24" s="9" t="s">
        <v>72</v>
      </c>
      <c r="E24" s="10" t="s">
        <v>24</v>
      </c>
      <c r="F24" s="11"/>
      <c r="G24" s="10"/>
      <c r="H24" s="9"/>
    </row>
  </sheetData>
  <dataValidations count="1">
    <dataValidation allowBlank="true" errorStyle="stop" operator="between" showDropDown="false" showErrorMessage="false" showInputMessage="false" sqref="E2:E24" type="list">
      <formula1>"Covered,Not covered,Follow-up needed,N/A"</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E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
    <col collapsed="false" customWidth="true" hidden="false" outlineLevel="0" max="2" min="2" style="0" width="34"/>
    <col collapsed="false" customWidth="true" hidden="false" outlineLevel="0" max="4" min="3" style="0" width="14"/>
    <col collapsed="false" customWidth="true" hidden="false" outlineLevel="0" max="5" min="5" style="0" width="16"/>
  </cols>
  <sheetData>
    <row r="2" customFormat="false" ht="15" hidden="false" customHeight="false" outlineLevel="0" collapsed="false">
      <c r="B2" s="7" t="s">
        <v>14</v>
      </c>
      <c r="C2" s="7" t="s">
        <v>73</v>
      </c>
      <c r="D2" s="7" t="s">
        <v>74</v>
      </c>
      <c r="E2" s="7" t="s">
        <v>75</v>
      </c>
    </row>
    <row r="3" customFormat="false" ht="15" hidden="false" customHeight="false" outlineLevel="0" collapsed="false">
      <c r="B3" s="9" t="s">
        <v>21</v>
      </c>
      <c r="C3" s="8" t="n">
        <f aca="false">COUNTIFS(Checklist!$B$2:$B$24,$B3,Checklist!$E$2:$E$24,"Covered")</f>
        <v>0</v>
      </c>
      <c r="D3" s="8" t="n">
        <f aca="false">COUNTIFS(Checklist!$B$2:$B$24,$B3)-COUNTIFS(Checklist!$B$2:$B$24,$B3,Checklist!$E$2:$E$24,"N/A")</f>
        <v>4</v>
      </c>
      <c r="E3" s="12" t="n">
        <f aca="false">IFERROR(C3/D3,0)</f>
        <v>0</v>
      </c>
    </row>
    <row r="4" customFormat="false" ht="23.85" hidden="false" customHeight="false" outlineLevel="0" collapsed="false">
      <c r="B4" s="9" t="s">
        <v>31</v>
      </c>
      <c r="C4" s="8" t="n">
        <f aca="false">COUNTIFS(Checklist!$B$2:$B$24,$B4,Checklist!$E$2:$E$24,"Covered")</f>
        <v>0</v>
      </c>
      <c r="D4" s="8" t="n">
        <f aca="false">COUNTIFS(Checklist!$B$2:$B$24,$B4)-COUNTIFS(Checklist!$B$2:$B$24,$B4,Checklist!$E$2:$E$24,"N/A")</f>
        <v>5</v>
      </c>
      <c r="E4" s="12" t="n">
        <f aca="false">IFERROR(C4/D4,0)</f>
        <v>0</v>
      </c>
    </row>
    <row r="5" customFormat="false" ht="15" hidden="false" customHeight="false" outlineLevel="0" collapsed="false">
      <c r="B5" s="9" t="s">
        <v>42</v>
      </c>
      <c r="C5" s="8" t="n">
        <f aca="false">COUNTIFS(Checklist!$B$2:$B$24,$B5,Checklist!$E$2:$E$24,"Covered")</f>
        <v>0</v>
      </c>
      <c r="D5" s="8" t="n">
        <f aca="false">COUNTIFS(Checklist!$B$2:$B$24,$B5)-COUNTIFS(Checklist!$B$2:$B$24,$B5,Checklist!$E$2:$E$24,"N/A")</f>
        <v>5</v>
      </c>
      <c r="E5" s="12" t="n">
        <f aca="false">IFERROR(C5/D5,0)</f>
        <v>0</v>
      </c>
    </row>
    <row r="6" customFormat="false" ht="15" hidden="false" customHeight="false" outlineLevel="0" collapsed="false">
      <c r="B6" s="9" t="s">
        <v>53</v>
      </c>
      <c r="C6" s="8" t="n">
        <f aca="false">COUNTIFS(Checklist!$B$2:$B$24,$B6,Checklist!$E$2:$E$24,"Covered")</f>
        <v>0</v>
      </c>
      <c r="D6" s="8" t="n">
        <f aca="false">COUNTIFS(Checklist!$B$2:$B$24,$B6)-COUNTIFS(Checklist!$B$2:$B$24,$B6,Checklist!$E$2:$E$24,"N/A")</f>
        <v>5</v>
      </c>
      <c r="E6" s="12" t="n">
        <f aca="false">IFERROR(C6/D6,0)</f>
        <v>0</v>
      </c>
    </row>
    <row r="7" customFormat="false" ht="15" hidden="false" customHeight="false" outlineLevel="0" collapsed="false">
      <c r="B7" s="9" t="s">
        <v>64</v>
      </c>
      <c r="C7" s="8" t="n">
        <f aca="false">COUNTIFS(Checklist!$B$2:$B$24,$B7,Checklist!$E$2:$E$24,"Covered")</f>
        <v>0</v>
      </c>
      <c r="D7" s="8" t="n">
        <f aca="false">COUNTIFS(Checklist!$B$2:$B$24,$B7)-COUNTIFS(Checklist!$B$2:$B$24,$B7,Checklist!$E$2:$E$24,"N/A")</f>
        <v>4</v>
      </c>
      <c r="E7" s="12" t="n">
        <f aca="false">IFERROR(C7/D7,0)</f>
        <v>0</v>
      </c>
    </row>
    <row r="8" customFormat="false" ht="15" hidden="false" customHeight="false" outlineLevel="0" collapsed="false">
      <c r="B8" s="13" t="s">
        <v>76</v>
      </c>
      <c r="C8" s="14" t="n">
        <f aca="false">SUM(C3:C7)</f>
        <v>0</v>
      </c>
      <c r="D8" s="14" t="n">
        <f aca="false">SUM(D3:D7)</f>
        <v>23</v>
      </c>
      <c r="E8" s="15" t="n">
        <f aca="false">IFERROR(C8/D8,0)</f>
        <v>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C1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3" min="2" style="0" width="62"/>
  </cols>
  <sheetData>
    <row r="2" customFormat="false" ht="15" hidden="false" customHeight="false" outlineLevel="0" collapsed="false">
      <c r="B2" s="7" t="s">
        <v>77</v>
      </c>
      <c r="C2" s="7" t="s">
        <v>78</v>
      </c>
    </row>
    <row r="3" customFormat="false" ht="39.75" hidden="false" customHeight="true" outlineLevel="0" collapsed="false">
      <c r="B3" s="9" t="s">
        <v>79</v>
      </c>
      <c r="C3" s="9" t="s">
        <v>80</v>
      </c>
    </row>
    <row r="4" customFormat="false" ht="39.75" hidden="false" customHeight="true" outlineLevel="0" collapsed="false">
      <c r="B4" s="9" t="s">
        <v>81</v>
      </c>
      <c r="C4" s="9" t="s">
        <v>82</v>
      </c>
    </row>
    <row r="5" customFormat="false" ht="39.75" hidden="false" customHeight="true" outlineLevel="0" collapsed="false">
      <c r="B5" s="9" t="s">
        <v>83</v>
      </c>
      <c r="C5" s="9" t="s">
        <v>84</v>
      </c>
    </row>
    <row r="6" customFormat="false" ht="39.75" hidden="false" customHeight="true" outlineLevel="0" collapsed="false">
      <c r="B6" s="9" t="s">
        <v>85</v>
      </c>
      <c r="C6" s="9" t="s">
        <v>86</v>
      </c>
    </row>
    <row r="7" customFormat="false" ht="39.75" hidden="false" customHeight="true" outlineLevel="0" collapsed="false">
      <c r="B7" s="9" t="s">
        <v>87</v>
      </c>
      <c r="C7" s="9" t="s">
        <v>88</v>
      </c>
    </row>
    <row r="8" customFormat="false" ht="39.75" hidden="false" customHeight="true" outlineLevel="0" collapsed="false">
      <c r="B8" s="9" t="s">
        <v>89</v>
      </c>
      <c r="C8" s="9" t="s">
        <v>90</v>
      </c>
    </row>
    <row r="9" customFormat="false" ht="39.75" hidden="false" customHeight="true" outlineLevel="0" collapsed="false">
      <c r="B9" s="9" t="s">
        <v>91</v>
      </c>
      <c r="C9" s="9" t="s">
        <v>92</v>
      </c>
    </row>
    <row r="10" customFormat="false" ht="39.75" hidden="false" customHeight="true" outlineLevel="0" collapsed="false">
      <c r="B10" s="9" t="s">
        <v>36</v>
      </c>
      <c r="C10" s="9" t="s">
        <v>93</v>
      </c>
    </row>
    <row r="11" customFormat="false" ht="39.75" hidden="false" customHeight="true" outlineLevel="0" collapsed="false">
      <c r="B11" s="9" t="s">
        <v>94</v>
      </c>
      <c r="C11" s="9" t="s">
        <v>95</v>
      </c>
    </row>
    <row r="12" customFormat="false" ht="39.75" hidden="false" customHeight="true" outlineLevel="0" collapsed="false">
      <c r="B12" s="9" t="s">
        <v>96</v>
      </c>
      <c r="C12" s="9" t="s">
        <v>97</v>
      </c>
    </row>
    <row r="13" customFormat="false" ht="39.75" hidden="false" customHeight="true" outlineLevel="0" collapsed="false">
      <c r="B13" s="9" t="s">
        <v>98</v>
      </c>
      <c r="C13" s="9" t="s">
        <v>41</v>
      </c>
    </row>
    <row r="14" customFormat="false" ht="39.75" hidden="false" customHeight="true" outlineLevel="0" collapsed="false">
      <c r="B14" s="9" t="s">
        <v>99</v>
      </c>
      <c r="C14" s="9" t="s">
        <v>100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1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4"/>
    <col collapsed="false" customWidth="true" hidden="false" outlineLevel="0" max="5" min="2" style="0" width="14"/>
    <col collapsed="false" customWidth="true" hidden="false" outlineLevel="0" max="6" min="6" style="0" width="20"/>
  </cols>
  <sheetData>
    <row r="1" customFormat="false" ht="15" hidden="false" customHeight="false" outlineLevel="0" collapsed="false">
      <c r="A1" s="7" t="s">
        <v>101</v>
      </c>
      <c r="B1" s="7" t="s">
        <v>102</v>
      </c>
      <c r="C1" s="7" t="s">
        <v>103</v>
      </c>
      <c r="D1" s="7" t="s">
        <v>104</v>
      </c>
      <c r="E1" s="7" t="s">
        <v>105</v>
      </c>
      <c r="F1" s="7" t="s">
        <v>106</v>
      </c>
    </row>
    <row r="2" customFormat="false" ht="15" hidden="false" customHeight="false" outlineLevel="0" collapsed="false">
      <c r="A2" s="9" t="s">
        <v>107</v>
      </c>
      <c r="B2" s="10"/>
      <c r="C2" s="10"/>
      <c r="D2" s="10"/>
      <c r="E2" s="10"/>
      <c r="F2" s="8" t="str">
        <f aca="false">IF(COUNT(B2:E2)&lt;2,"",IF(E2&lt;B2,"Improving",IF(E2&gt;B2,"Worsening","Flat")))</f>
        <v/>
      </c>
    </row>
    <row r="3" customFormat="false" ht="15" hidden="false" customHeight="false" outlineLevel="0" collapsed="false">
      <c r="A3" s="9" t="s">
        <v>108</v>
      </c>
      <c r="B3" s="10"/>
      <c r="C3" s="10"/>
      <c r="D3" s="10"/>
      <c r="E3" s="10"/>
      <c r="F3" s="8" t="str">
        <f aca="false">IF(COUNT(B3:E3)&lt;2,"",IF(E3&lt;B3,"Improving",IF(E3&gt;B3,"Worsening","Flat")))</f>
        <v/>
      </c>
    </row>
    <row r="4" customFormat="false" ht="15" hidden="false" customHeight="false" outlineLevel="0" collapsed="false">
      <c r="A4" s="9" t="s">
        <v>109</v>
      </c>
      <c r="B4" s="10"/>
      <c r="C4" s="10"/>
      <c r="D4" s="10"/>
      <c r="E4" s="10"/>
      <c r="F4" s="8" t="str">
        <f aca="false">IF(COUNT(B4:E4)&lt;2,"",IF(E4&lt;B4,"Improving",IF(E4&gt;B4,"Worsening","Flat")))</f>
        <v/>
      </c>
    </row>
    <row r="5" customFormat="false" ht="15" hidden="false" customHeight="false" outlineLevel="0" collapsed="false">
      <c r="A5" s="9" t="s">
        <v>110</v>
      </c>
      <c r="B5" s="10"/>
      <c r="C5" s="10"/>
      <c r="D5" s="10"/>
      <c r="E5" s="10"/>
      <c r="F5" s="8" t="str">
        <f aca="false">IF(COUNT(B5:E5)&lt;2,"",IF(E5&lt;B5,"Improving",IF(E5&gt;B5,"Worsening","Flat")))</f>
        <v/>
      </c>
    </row>
    <row r="6" customFormat="false" ht="15" hidden="false" customHeight="false" outlineLevel="0" collapsed="false">
      <c r="A6" s="9" t="s">
        <v>111</v>
      </c>
      <c r="B6" s="10"/>
      <c r="C6" s="10"/>
      <c r="D6" s="10"/>
      <c r="E6" s="10"/>
      <c r="F6" s="8" t="str">
        <f aca="false">IF(COUNT(B6:E6)&lt;2,"",IF(E6&lt;B6,"Improving",IF(E6&gt;B6,"Worsening","Flat")))</f>
        <v/>
      </c>
    </row>
    <row r="7" customFormat="false" ht="15" hidden="false" customHeight="false" outlineLevel="0" collapsed="false">
      <c r="A7" s="9" t="s">
        <v>112</v>
      </c>
      <c r="B7" s="10"/>
      <c r="C7" s="10"/>
      <c r="D7" s="10"/>
      <c r="E7" s="10"/>
      <c r="F7" s="8" t="str">
        <f aca="false">IF(COUNT(B7:E7)&lt;2,"",IF(E7&lt;B7,"Improving",IF(E7&gt;B7,"Worsening","Flat")))</f>
        <v/>
      </c>
    </row>
    <row r="8" customFormat="false" ht="15" hidden="false" customHeight="false" outlineLevel="0" collapsed="false">
      <c r="A8" s="9" t="s">
        <v>94</v>
      </c>
      <c r="B8" s="10"/>
      <c r="C8" s="10"/>
      <c r="D8" s="10"/>
      <c r="E8" s="10"/>
      <c r="F8" s="8" t="str">
        <f aca="false">IF(COUNT(B8:E8)&lt;2,"",IF(E8&lt;B8,"Improving",IF(E8&gt;B8,"Worsening","Flat")))</f>
        <v/>
      </c>
    </row>
    <row r="9" customFormat="false" ht="15" hidden="false" customHeight="false" outlineLevel="0" collapsed="false">
      <c r="A9" s="9" t="s">
        <v>113</v>
      </c>
      <c r="B9" s="10"/>
      <c r="C9" s="10"/>
      <c r="D9" s="10"/>
      <c r="E9" s="10"/>
      <c r="F9" s="8" t="str">
        <f aca="false">IF(COUNT(B9:E9)&lt;2,"",IF(E9&lt;B9,"Improving",IF(E9&gt;B9,"Worsening","Flat")))</f>
        <v/>
      </c>
    </row>
    <row r="10" customFormat="false" ht="15" hidden="false" customHeight="false" outlineLevel="0" collapsed="false">
      <c r="A10" s="9" t="s">
        <v>114</v>
      </c>
      <c r="B10" s="10"/>
      <c r="C10" s="10"/>
      <c r="D10" s="10"/>
      <c r="E10" s="10"/>
      <c r="F10" s="8" t="str">
        <f aca="false">IF(COUNT(B10:E10)&lt;2,"",IF(E10&lt;B10,"Improving",IF(E10&gt;B10,"Worsening","Flat")))</f>
        <v/>
      </c>
    </row>
    <row r="12" customFormat="false" ht="23.85" hidden="false" customHeight="false" outlineLevel="0" collapsed="false">
      <c r="A12" s="16" t="s">
        <v>115</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2026-08-21T16:37:37Z</dcterms:created>
  <dc:creator>openpyxl</dc:creator>
  <dc:description/>
  <dc:language>en-US</dc:language>
  <cp:lastModifiedBy/>
  <dcterms:modified xsi:type="dcterms:W3CDTF">2026-08-21T16:37:37Z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