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hecklist" sheetId="2" state="visible" r:id="rId4"/>
    <sheet name="Progres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<sst xmlns="http://schemas.openxmlformats.org/spreadsheetml/2006/main" count="168" uniqueCount="100">
  <si>
    <t xml:space="preserve">MSP Transition Plan</t>
  </si>
  <si>
    <t xml:space="preserve">AEGITz  |  Phoenix's Business Resilience Partner  |  aegitz.com</t>
  </si>
  <si>
    <t xml:space="preserve">What this is for</t>
  </si>
  <si>
    <t xml:space="preserve">Changing IT providers without a bad month. Most of this happens before anyone gives notice, which is the part companies skip. Run the ownership audit even if you have no intention of leaving. Knowing you could is worth having.</t>
  </si>
  <si>
    <t xml:space="preserve">How to use it</t>
  </si>
  <si>
    <t xml:space="preserve">1. Work top to bottom on the Checklist tab. The order is deliberate.</t>
  </si>
  <si>
    <t xml:space="preserve">2. Set Status on each line. The Progress tab totals as you go.</t>
  </si>
  <si>
    <t xml:space="preserve">3. Put a real name in Owner. Unowned items do not get done.</t>
  </si>
  <si>
    <t xml:space="preserve">4. Anything you mark N/A gets a reason in the Notes column.</t>
  </si>
  <si>
    <t xml:space="preserve">Legend</t>
  </si>
  <si>
    <t xml:space="preserve">Shaded cells are the ones you fill in.</t>
  </si>
  <si>
    <t xml:space="preserve">Status options: Not started, In progress, Done, N/A.</t>
  </si>
  <si>
    <t xml:space="preserve">This workbook is provided free by AEGITz. It is operational guidance, not legal advice. Have counsel review anything you adopt that carries a regulatory obligation.</t>
  </si>
  <si>
    <t xml:space="preserve">#</t>
  </si>
  <si>
    <t xml:space="preserve">Section</t>
  </si>
  <si>
    <t xml:space="preserve">Task</t>
  </si>
  <si>
    <t xml:space="preserve">Why it matters / how to do it</t>
  </si>
  <si>
    <t xml:space="preserve">Status</t>
  </si>
  <si>
    <t xml:space="preserve">Owner</t>
  </si>
  <si>
    <t xml:space="preserve">Due</t>
  </si>
  <si>
    <t xml:space="preserve">Notes</t>
  </si>
  <si>
    <t xml:space="preserve">Before you give notice</t>
  </si>
  <si>
    <t xml:space="preserve">Confirm your domain registration is in your company name</t>
  </si>
  <si>
    <t xml:space="preserve">The single most disruptive thing to recover after a bad exit. Fix it while the relationship is friendly.</t>
  </si>
  <si>
    <t xml:space="preserve">Not started</t>
  </si>
  <si>
    <t xml:space="preserve">Confirm you control DNS</t>
  </si>
  <si>
    <t xml:space="preserve">Registrar and DNS host may be different. You need both.</t>
  </si>
  <si>
    <t xml:space="preserve">Confirm the Microsoft or Google tenant is owned by your company</t>
  </si>
  <si>
    <t xml:space="preserve">Not by the provider's partner tenant with you as a customer object.</t>
  </si>
  <si>
    <t xml:space="preserve">Confirm line of business software licenses are in your name</t>
  </si>
  <si>
    <t xml:space="preserve">Licenses purchased under a provider agreement may not transfer and may need repurchasing.</t>
  </si>
  <si>
    <t xml:space="preserve">Confirm you own and can access your backup data</t>
  </si>
  <si>
    <t xml:space="preserve">Including whether the data is exportable in a usable format and how long export takes.</t>
  </si>
  <si>
    <t xml:space="preserve">Confirm ownership of phone numbers and any SIP trunking</t>
  </si>
  <si>
    <t xml:space="preserve">Porting takes time and cannot be rushed at cutover.</t>
  </si>
  <si>
    <t xml:space="preserve">Create a break-glass admin account in your own tenant</t>
  </si>
  <si>
    <t xml:space="preserve">Credentials in a safe, not shared with any provider. Standard practice regardless of whether you are switching.</t>
  </si>
  <si>
    <t xml:space="preserve">Request current documentation as part of a normal review</t>
  </si>
  <si>
    <t xml:space="preserve">Network diagram, asset inventory, license list, vendor accounts. Hesitation here tells you to plan for a harder exit.</t>
  </si>
  <si>
    <t xml:space="preserve">Read the contract for term, notice period, and auto-renewal</t>
  </si>
  <si>
    <t xml:space="preserve">Note the date by which notice must be given, and whether offboarding is included or billable.</t>
  </si>
  <si>
    <t xml:space="preserve">Selecting the replacement</t>
  </si>
  <si>
    <t xml:space="preserve">Score candidates and your incumbent with the 3AM Test scorecard</t>
  </si>
  <si>
    <t xml:space="preserve">Compare rather than react. A better score is not automatically a better fit.</t>
  </si>
  <si>
    <t xml:space="preserve">Confirm experience with your core line of business application</t>
  </si>
  <si>
    <t xml:space="preserve">The generalist who has never seen your practice management system will learn on your time.</t>
  </si>
  <si>
    <t xml:space="preserve">Ask each candidate to describe onboarding for a company your size, with a timeline</t>
  </si>
  <si>
    <t xml:space="preserve">Vagueness here predicts vagueness later.</t>
  </si>
  <si>
    <t xml:space="preserve">Ask what they learned from a transition that went badly</t>
  </si>
  <si>
    <t xml:space="preserve">Everyone has had one. The ones who say otherwise are the concern.</t>
  </si>
  <si>
    <t xml:space="preserve">Ask what they do if the outgoing provider does not cooperate</t>
  </si>
  <si>
    <t xml:space="preserve">Uncooperative transitions are common and an experienced provider has a playbook.</t>
  </si>
  <si>
    <t xml:space="preserve">Check references from a client who left them</t>
  </si>
  <si>
    <t xml:space="preserve">More informative than a happy current client.</t>
  </si>
  <si>
    <t xml:space="preserve">Week 1: discovery and access</t>
  </si>
  <si>
    <t xml:space="preserve">New provider documents the environment independently</t>
  </si>
  <si>
    <t xml:space="preserve">Do not rely on the handover being complete or accurate.</t>
  </si>
  <si>
    <t xml:space="preserve">Deploy new monitoring and management agents alongside the incumbent's</t>
  </si>
  <si>
    <t xml:space="preserve">Safe to run in parallel and it starts the learning immediately.</t>
  </si>
  <si>
    <t xml:space="preserve">Identify license ownership issues</t>
  </si>
  <si>
    <t xml:space="preserve">Find this in week one, not on the last day.</t>
  </si>
  <si>
    <t xml:space="preserve">Build the credential inventory for rotation</t>
  </si>
  <si>
    <t xml:space="preserve">Everything the outgoing provider's technicians could reach.</t>
  </si>
  <si>
    <t xml:space="preserve">Week 2: parallel operations</t>
  </si>
  <si>
    <t xml:space="preserve">Both providers have visibility, incumbent still responsible</t>
  </si>
  <si>
    <t xml:space="preserve">Gaps in the documentation surface here, while there is still someone to ask.</t>
  </si>
  <si>
    <t xml:space="preserve">Ask the outgoing team directly about undocumented workarounds</t>
  </si>
  <si>
    <t xml:space="preserve">Politely and early. Most technicians are professionals who like their work and will tell you.</t>
  </si>
  <si>
    <t xml:space="preserve">Verify backups under the new configuration</t>
  </si>
  <si>
    <t xml:space="preserve">Overlap the old and new backup deliberately. Pay for the extra month.</t>
  </si>
  <si>
    <t xml:space="preserve">Communicate the change to staff with dates and new contact details</t>
  </si>
  <si>
    <t xml:space="preserve">More than once, through more than one channel.</t>
  </si>
  <si>
    <t xml:space="preserve">Week 3: cutover</t>
  </si>
  <si>
    <t xml:space="preserve">Move support routing to the new provider</t>
  </si>
  <si>
    <t xml:space="preserve">New phone number and email, announced again on the day.</t>
  </si>
  <si>
    <t xml:space="preserve">Rotate administrative account credentials</t>
  </si>
  <si>
    <t xml:space="preserve">Security requirement, not a comment on anyone's character.</t>
  </si>
  <si>
    <t xml:space="preserve">Rotate service accounts, network device passwords, and wifi keys</t>
  </si>
  <si>
    <t xml:space="preserve">Work the credential inventory line by line.</t>
  </si>
  <si>
    <t xml:space="preserve">Rotate API keys and integration credentials</t>
  </si>
  <si>
    <t xml:space="preserve">Including anything held in the outgoing provider's documentation platform.</t>
  </si>
  <si>
    <t xml:space="preserve">Transfer or re-establish vendor relationships</t>
  </si>
  <si>
    <t xml:space="preserve">ISP, phone carrier, hardware vendors, software support contracts.</t>
  </si>
  <si>
    <t xml:space="preserve">Week 4: cleanup and verification</t>
  </si>
  <si>
    <t xml:space="preserve">Remove the outgoing provider's agents, tools, and remote access software</t>
  </si>
  <si>
    <t xml:space="preserve">Then verify independently. Orphaned remote access phoning home is the most common leftover.</t>
  </si>
  <si>
    <t xml:space="preserve">Disable the outgoing provider's accounts in your systems</t>
  </si>
  <si>
    <t xml:space="preserve">Including guest accounts and any partner delegated administration relationship.</t>
  </si>
  <si>
    <t xml:space="preserve">Run an independent scan to confirm nothing was left behind</t>
  </si>
  <si>
    <t xml:space="preserve">Trust but verify, and document the verification.</t>
  </si>
  <si>
    <t xml:space="preserve">Test a restore under the new configuration</t>
  </si>
  <si>
    <t xml:space="preserve">Not a backup report. A restore, with the elapsed time written down.</t>
  </si>
  <si>
    <t xml:space="preserve">Confirm documentation handover is complete</t>
  </si>
  <si>
    <t xml:space="preserve">Against the list you requested before giving notice.</t>
  </si>
  <si>
    <t xml:space="preserve">Close out the final invoice and the relationship</t>
  </si>
  <si>
    <t xml:space="preserve">Pay it. Phoenix is smaller than it looks, and you may need one password nobody wrote down.</t>
  </si>
  <si>
    <t xml:space="preserve">Done</t>
  </si>
  <si>
    <t xml:space="preserve">Applicable</t>
  </si>
  <si>
    <t xml:space="preserve">Complete</t>
  </si>
  <si>
    <t xml:space="preserve">TOTAL</t>
  </si>
</sst>
</file>

<file path=xl/styles.xml><?xml version="1.0" encoding="utf-8"?>
<styleSheet xmlns="http://schemas.openxmlformats.org/spreadsheetml/2006/main">
  <numFmts count="3">
    <numFmt numFmtId="164" formatCode="General"/>
    <numFmt numFmtId="165" formatCode="0%"/>
    <numFmt numFmtId="166"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s>
  <fills count="5">
    <fill>
      <patternFill patternType="none"/>
    </fill>
    <fill>
      <patternFill patternType="gray125"/>
    </fill>
    <fill>
      <patternFill patternType="solid">
        <fgColor rgb="FFFFF2CC"/>
        <bgColor rgb="FFFFFFFF"/>
      </patternFill>
    </fill>
    <fill>
      <patternFill patternType="solid">
        <fgColor rgb="FF0B2545"/>
        <bgColor rgb="FF333333"/>
      </patternFill>
    </fill>
    <fill>
      <patternFill patternType="solid">
        <fgColor rgb="FFD9E2EC"/>
        <bgColor rgb="FFCC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CCFFFF"/>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44"/>
    <col collapsed="false" customWidth="true" hidden="false" outlineLevel="0" max="4" min="4" style="0" width="56"/>
    <col collapsed="false" customWidth="true" hidden="false" outlineLevel="0" max="5" min="5" style="0" width="14"/>
    <col collapsed="false" customWidth="true" hidden="false" outlineLevel="0" max="6" min="6" style="0" width="18"/>
    <col collapsed="false" customWidth="true" hidden="false" outlineLevel="0" max="7" min="7" style="0" width="14"/>
    <col collapsed="false" customWidth="true" hidden="false" outlineLevel="0" max="8" min="8" style="0" width="30"/>
  </cols>
  <sheetData>
    <row r="1" customFormat="false" ht="15" hidden="false" customHeight="false" outlineLevel="0" collapsed="false">
      <c r="A1" s="7" t="s">
        <v>13</v>
      </c>
      <c r="B1" s="7" t="s">
        <v>14</v>
      </c>
      <c r="C1" s="7" t="s">
        <v>15</v>
      </c>
      <c r="D1" s="7" t="s">
        <v>16</v>
      </c>
      <c r="E1" s="7" t="s">
        <v>17</v>
      </c>
      <c r="F1" s="7" t="s">
        <v>18</v>
      </c>
      <c r="G1" s="7" t="s">
        <v>19</v>
      </c>
      <c r="H1" s="7" t="s">
        <v>20</v>
      </c>
    </row>
    <row r="2" customFormat="false" ht="42" hidden="false" customHeight="true" outlineLevel="0" collapsed="false">
      <c r="A2" s="8" t="n">
        <v>1</v>
      </c>
      <c r="B2" s="9" t="s">
        <v>21</v>
      </c>
      <c r="C2" s="9" t="s">
        <v>22</v>
      </c>
      <c r="D2" s="9" t="s">
        <v>23</v>
      </c>
      <c r="E2" s="10" t="s">
        <v>24</v>
      </c>
      <c r="F2" s="11"/>
      <c r="G2" s="10"/>
      <c r="H2" s="9"/>
    </row>
    <row r="3" customFormat="false" ht="42" hidden="false" customHeight="true" outlineLevel="0" collapsed="false">
      <c r="A3" s="8" t="n">
        <v>2</v>
      </c>
      <c r="B3" s="9" t="s">
        <v>21</v>
      </c>
      <c r="C3" s="9" t="s">
        <v>25</v>
      </c>
      <c r="D3" s="9" t="s">
        <v>26</v>
      </c>
      <c r="E3" s="10" t="s">
        <v>24</v>
      </c>
      <c r="F3" s="11"/>
      <c r="G3" s="10"/>
      <c r="H3" s="9"/>
    </row>
    <row r="4" customFormat="false" ht="42" hidden="false" customHeight="true" outlineLevel="0" collapsed="false">
      <c r="A4" s="8" t="n">
        <v>3</v>
      </c>
      <c r="B4" s="9" t="s">
        <v>21</v>
      </c>
      <c r="C4" s="9" t="s">
        <v>27</v>
      </c>
      <c r="D4" s="9" t="s">
        <v>28</v>
      </c>
      <c r="E4" s="10" t="s">
        <v>24</v>
      </c>
      <c r="F4" s="11"/>
      <c r="G4" s="10"/>
      <c r="H4" s="9"/>
    </row>
    <row r="5" customFormat="false" ht="42" hidden="false" customHeight="true" outlineLevel="0" collapsed="false">
      <c r="A5" s="8" t="n">
        <v>4</v>
      </c>
      <c r="B5" s="9" t="s">
        <v>21</v>
      </c>
      <c r="C5" s="9" t="s">
        <v>29</v>
      </c>
      <c r="D5" s="9" t="s">
        <v>30</v>
      </c>
      <c r="E5" s="10" t="s">
        <v>24</v>
      </c>
      <c r="F5" s="11"/>
      <c r="G5" s="10"/>
      <c r="H5" s="9"/>
    </row>
    <row r="6" customFormat="false" ht="42" hidden="false" customHeight="true" outlineLevel="0" collapsed="false">
      <c r="A6" s="8" t="n">
        <v>5</v>
      </c>
      <c r="B6" s="9" t="s">
        <v>21</v>
      </c>
      <c r="C6" s="9" t="s">
        <v>31</v>
      </c>
      <c r="D6" s="9" t="s">
        <v>32</v>
      </c>
      <c r="E6" s="10" t="s">
        <v>24</v>
      </c>
      <c r="F6" s="11"/>
      <c r="G6" s="10"/>
      <c r="H6" s="9"/>
    </row>
    <row r="7" customFormat="false" ht="42" hidden="false" customHeight="true" outlineLevel="0" collapsed="false">
      <c r="A7" s="8" t="n">
        <v>6</v>
      </c>
      <c r="B7" s="9" t="s">
        <v>21</v>
      </c>
      <c r="C7" s="9" t="s">
        <v>33</v>
      </c>
      <c r="D7" s="9" t="s">
        <v>34</v>
      </c>
      <c r="E7" s="10" t="s">
        <v>24</v>
      </c>
      <c r="F7" s="11"/>
      <c r="G7" s="10"/>
      <c r="H7" s="9"/>
    </row>
    <row r="8" customFormat="false" ht="42" hidden="false" customHeight="true" outlineLevel="0" collapsed="false">
      <c r="A8" s="8" t="n">
        <v>7</v>
      </c>
      <c r="B8" s="9" t="s">
        <v>21</v>
      </c>
      <c r="C8" s="9" t="s">
        <v>35</v>
      </c>
      <c r="D8" s="9" t="s">
        <v>36</v>
      </c>
      <c r="E8" s="10" t="s">
        <v>24</v>
      </c>
      <c r="F8" s="11"/>
      <c r="G8" s="10"/>
      <c r="H8" s="9"/>
    </row>
    <row r="9" customFormat="false" ht="42" hidden="false" customHeight="true" outlineLevel="0" collapsed="false">
      <c r="A9" s="8" t="n">
        <v>8</v>
      </c>
      <c r="B9" s="9" t="s">
        <v>21</v>
      </c>
      <c r="C9" s="9" t="s">
        <v>37</v>
      </c>
      <c r="D9" s="9" t="s">
        <v>38</v>
      </c>
      <c r="E9" s="10" t="s">
        <v>24</v>
      </c>
      <c r="F9" s="11"/>
      <c r="G9" s="10"/>
      <c r="H9" s="9"/>
    </row>
    <row r="10" customFormat="false" ht="42" hidden="false" customHeight="true" outlineLevel="0" collapsed="false">
      <c r="A10" s="8" t="n">
        <v>9</v>
      </c>
      <c r="B10" s="9" t="s">
        <v>21</v>
      </c>
      <c r="C10" s="9" t="s">
        <v>39</v>
      </c>
      <c r="D10" s="9" t="s">
        <v>40</v>
      </c>
      <c r="E10" s="10" t="s">
        <v>24</v>
      </c>
      <c r="F10" s="11"/>
      <c r="G10" s="10"/>
      <c r="H10" s="9"/>
    </row>
    <row r="11" customFormat="false" ht="42" hidden="false" customHeight="true" outlineLevel="0" collapsed="false">
      <c r="A11" s="8" t="n">
        <v>10</v>
      </c>
      <c r="B11" s="9" t="s">
        <v>41</v>
      </c>
      <c r="C11" s="9" t="s">
        <v>42</v>
      </c>
      <c r="D11" s="9" t="s">
        <v>43</v>
      </c>
      <c r="E11" s="10" t="s">
        <v>24</v>
      </c>
      <c r="F11" s="11"/>
      <c r="G11" s="10"/>
      <c r="H11" s="9"/>
    </row>
    <row r="12" customFormat="false" ht="42" hidden="false" customHeight="true" outlineLevel="0" collapsed="false">
      <c r="A12" s="8" t="n">
        <v>11</v>
      </c>
      <c r="B12" s="9" t="s">
        <v>41</v>
      </c>
      <c r="C12" s="9" t="s">
        <v>44</v>
      </c>
      <c r="D12" s="9" t="s">
        <v>45</v>
      </c>
      <c r="E12" s="10" t="s">
        <v>24</v>
      </c>
      <c r="F12" s="11"/>
      <c r="G12" s="10"/>
      <c r="H12" s="9"/>
    </row>
    <row r="13" customFormat="false" ht="42" hidden="false" customHeight="true" outlineLevel="0" collapsed="false">
      <c r="A13" s="8" t="n">
        <v>12</v>
      </c>
      <c r="B13" s="9" t="s">
        <v>41</v>
      </c>
      <c r="C13" s="9" t="s">
        <v>46</v>
      </c>
      <c r="D13" s="9" t="s">
        <v>47</v>
      </c>
      <c r="E13" s="10" t="s">
        <v>24</v>
      </c>
      <c r="F13" s="11"/>
      <c r="G13" s="10"/>
      <c r="H13" s="9"/>
    </row>
    <row r="14" customFormat="false" ht="42" hidden="false" customHeight="true" outlineLevel="0" collapsed="false">
      <c r="A14" s="8" t="n">
        <v>13</v>
      </c>
      <c r="B14" s="9" t="s">
        <v>41</v>
      </c>
      <c r="C14" s="9" t="s">
        <v>48</v>
      </c>
      <c r="D14" s="9" t="s">
        <v>49</v>
      </c>
      <c r="E14" s="10" t="s">
        <v>24</v>
      </c>
      <c r="F14" s="11"/>
      <c r="G14" s="10"/>
      <c r="H14" s="9"/>
    </row>
    <row r="15" customFormat="false" ht="42" hidden="false" customHeight="true" outlineLevel="0" collapsed="false">
      <c r="A15" s="8" t="n">
        <v>14</v>
      </c>
      <c r="B15" s="9" t="s">
        <v>41</v>
      </c>
      <c r="C15" s="9" t="s">
        <v>50</v>
      </c>
      <c r="D15" s="9" t="s">
        <v>51</v>
      </c>
      <c r="E15" s="10" t="s">
        <v>24</v>
      </c>
      <c r="F15" s="11"/>
      <c r="G15" s="10"/>
      <c r="H15" s="9"/>
    </row>
    <row r="16" customFormat="false" ht="42" hidden="false" customHeight="true" outlineLevel="0" collapsed="false">
      <c r="A16" s="8" t="n">
        <v>15</v>
      </c>
      <c r="B16" s="9" t="s">
        <v>41</v>
      </c>
      <c r="C16" s="9" t="s">
        <v>52</v>
      </c>
      <c r="D16" s="9" t="s">
        <v>53</v>
      </c>
      <c r="E16" s="10" t="s">
        <v>24</v>
      </c>
      <c r="F16" s="11"/>
      <c r="G16" s="10"/>
      <c r="H16" s="9"/>
    </row>
    <row r="17" customFormat="false" ht="42" hidden="false" customHeight="true" outlineLevel="0" collapsed="false">
      <c r="A17" s="8" t="n">
        <v>16</v>
      </c>
      <c r="B17" s="9" t="s">
        <v>54</v>
      </c>
      <c r="C17" s="9" t="s">
        <v>55</v>
      </c>
      <c r="D17" s="9" t="s">
        <v>56</v>
      </c>
      <c r="E17" s="10" t="s">
        <v>24</v>
      </c>
      <c r="F17" s="11"/>
      <c r="G17" s="10"/>
      <c r="H17" s="9"/>
    </row>
    <row r="18" customFormat="false" ht="42" hidden="false" customHeight="true" outlineLevel="0" collapsed="false">
      <c r="A18" s="8" t="n">
        <v>17</v>
      </c>
      <c r="B18" s="9" t="s">
        <v>54</v>
      </c>
      <c r="C18" s="9" t="s">
        <v>57</v>
      </c>
      <c r="D18" s="9" t="s">
        <v>58</v>
      </c>
      <c r="E18" s="10" t="s">
        <v>24</v>
      </c>
      <c r="F18" s="11"/>
      <c r="G18" s="10"/>
      <c r="H18" s="9"/>
    </row>
    <row r="19" customFormat="false" ht="42" hidden="false" customHeight="true" outlineLevel="0" collapsed="false">
      <c r="A19" s="8" t="n">
        <v>18</v>
      </c>
      <c r="B19" s="9" t="s">
        <v>54</v>
      </c>
      <c r="C19" s="9" t="s">
        <v>59</v>
      </c>
      <c r="D19" s="9" t="s">
        <v>60</v>
      </c>
      <c r="E19" s="10" t="s">
        <v>24</v>
      </c>
      <c r="F19" s="11"/>
      <c r="G19" s="10"/>
      <c r="H19" s="9"/>
    </row>
    <row r="20" customFormat="false" ht="42" hidden="false" customHeight="true" outlineLevel="0" collapsed="false">
      <c r="A20" s="8" t="n">
        <v>19</v>
      </c>
      <c r="B20" s="9" t="s">
        <v>54</v>
      </c>
      <c r="C20" s="9" t="s">
        <v>61</v>
      </c>
      <c r="D20" s="9" t="s">
        <v>62</v>
      </c>
      <c r="E20" s="10" t="s">
        <v>24</v>
      </c>
      <c r="F20" s="11"/>
      <c r="G20" s="10"/>
      <c r="H20" s="9"/>
    </row>
    <row r="21" customFormat="false" ht="42" hidden="false" customHeight="true" outlineLevel="0" collapsed="false">
      <c r="A21" s="8" t="n">
        <v>20</v>
      </c>
      <c r="B21" s="9" t="s">
        <v>63</v>
      </c>
      <c r="C21" s="9" t="s">
        <v>64</v>
      </c>
      <c r="D21" s="9" t="s">
        <v>65</v>
      </c>
      <c r="E21" s="10" t="s">
        <v>24</v>
      </c>
      <c r="F21" s="11"/>
      <c r="G21" s="10"/>
      <c r="H21" s="9"/>
    </row>
    <row r="22" customFormat="false" ht="42" hidden="false" customHeight="true" outlineLevel="0" collapsed="false">
      <c r="A22" s="8" t="n">
        <v>21</v>
      </c>
      <c r="B22" s="9" t="s">
        <v>63</v>
      </c>
      <c r="C22" s="9" t="s">
        <v>66</v>
      </c>
      <c r="D22" s="9" t="s">
        <v>67</v>
      </c>
      <c r="E22" s="10" t="s">
        <v>24</v>
      </c>
      <c r="F22" s="11"/>
      <c r="G22" s="10"/>
      <c r="H22" s="9"/>
    </row>
    <row r="23" customFormat="false" ht="42" hidden="false" customHeight="true" outlineLevel="0" collapsed="false">
      <c r="A23" s="8" t="n">
        <v>22</v>
      </c>
      <c r="B23" s="9" t="s">
        <v>63</v>
      </c>
      <c r="C23" s="9" t="s">
        <v>68</v>
      </c>
      <c r="D23" s="9" t="s">
        <v>69</v>
      </c>
      <c r="E23" s="10" t="s">
        <v>24</v>
      </c>
      <c r="F23" s="11"/>
      <c r="G23" s="10"/>
      <c r="H23" s="9"/>
    </row>
    <row r="24" customFormat="false" ht="42" hidden="false" customHeight="true" outlineLevel="0" collapsed="false">
      <c r="A24" s="8" t="n">
        <v>23</v>
      </c>
      <c r="B24" s="9" t="s">
        <v>63</v>
      </c>
      <c r="C24" s="9" t="s">
        <v>70</v>
      </c>
      <c r="D24" s="9" t="s">
        <v>71</v>
      </c>
      <c r="E24" s="10" t="s">
        <v>24</v>
      </c>
      <c r="F24" s="11"/>
      <c r="G24" s="10"/>
      <c r="H24" s="9"/>
    </row>
    <row r="25" customFormat="false" ht="42" hidden="false" customHeight="true" outlineLevel="0" collapsed="false">
      <c r="A25" s="8" t="n">
        <v>24</v>
      </c>
      <c r="B25" s="9" t="s">
        <v>72</v>
      </c>
      <c r="C25" s="9" t="s">
        <v>73</v>
      </c>
      <c r="D25" s="9" t="s">
        <v>74</v>
      </c>
      <c r="E25" s="10" t="s">
        <v>24</v>
      </c>
      <c r="F25" s="11"/>
      <c r="G25" s="10"/>
      <c r="H25" s="9"/>
    </row>
    <row r="26" customFormat="false" ht="42" hidden="false" customHeight="true" outlineLevel="0" collapsed="false">
      <c r="A26" s="8" t="n">
        <v>25</v>
      </c>
      <c r="B26" s="9" t="s">
        <v>72</v>
      </c>
      <c r="C26" s="9" t="s">
        <v>75</v>
      </c>
      <c r="D26" s="9" t="s">
        <v>76</v>
      </c>
      <c r="E26" s="10" t="s">
        <v>24</v>
      </c>
      <c r="F26" s="11"/>
      <c r="G26" s="10"/>
      <c r="H26" s="9"/>
    </row>
    <row r="27" customFormat="false" ht="42" hidden="false" customHeight="true" outlineLevel="0" collapsed="false">
      <c r="A27" s="8" t="n">
        <v>26</v>
      </c>
      <c r="B27" s="9" t="s">
        <v>72</v>
      </c>
      <c r="C27" s="9" t="s">
        <v>77</v>
      </c>
      <c r="D27" s="9" t="s">
        <v>78</v>
      </c>
      <c r="E27" s="10" t="s">
        <v>24</v>
      </c>
      <c r="F27" s="11"/>
      <c r="G27" s="10"/>
      <c r="H27" s="9"/>
    </row>
    <row r="28" customFormat="false" ht="42" hidden="false" customHeight="true" outlineLevel="0" collapsed="false">
      <c r="A28" s="8" t="n">
        <v>27</v>
      </c>
      <c r="B28" s="9" t="s">
        <v>72</v>
      </c>
      <c r="C28" s="9" t="s">
        <v>79</v>
      </c>
      <c r="D28" s="9" t="s">
        <v>80</v>
      </c>
      <c r="E28" s="10" t="s">
        <v>24</v>
      </c>
      <c r="F28" s="11"/>
      <c r="G28" s="10"/>
      <c r="H28" s="9"/>
    </row>
    <row r="29" customFormat="false" ht="42" hidden="false" customHeight="true" outlineLevel="0" collapsed="false">
      <c r="A29" s="8" t="n">
        <v>28</v>
      </c>
      <c r="B29" s="9" t="s">
        <v>72</v>
      </c>
      <c r="C29" s="9" t="s">
        <v>81</v>
      </c>
      <c r="D29" s="9" t="s">
        <v>82</v>
      </c>
      <c r="E29" s="10" t="s">
        <v>24</v>
      </c>
      <c r="F29" s="11"/>
      <c r="G29" s="10"/>
      <c r="H29" s="9"/>
    </row>
    <row r="30" customFormat="false" ht="42" hidden="false" customHeight="true" outlineLevel="0" collapsed="false">
      <c r="A30" s="8" t="n">
        <v>29</v>
      </c>
      <c r="B30" s="9" t="s">
        <v>83</v>
      </c>
      <c r="C30" s="9" t="s">
        <v>84</v>
      </c>
      <c r="D30" s="9" t="s">
        <v>85</v>
      </c>
      <c r="E30" s="10" t="s">
        <v>24</v>
      </c>
      <c r="F30" s="11"/>
      <c r="G30" s="10"/>
      <c r="H30" s="9"/>
    </row>
    <row r="31" customFormat="false" ht="42" hidden="false" customHeight="true" outlineLevel="0" collapsed="false">
      <c r="A31" s="8" t="n">
        <v>30</v>
      </c>
      <c r="B31" s="9" t="s">
        <v>83</v>
      </c>
      <c r="C31" s="9" t="s">
        <v>86</v>
      </c>
      <c r="D31" s="9" t="s">
        <v>87</v>
      </c>
      <c r="E31" s="10" t="s">
        <v>24</v>
      </c>
      <c r="F31" s="11"/>
      <c r="G31" s="10"/>
      <c r="H31" s="9"/>
    </row>
    <row r="32" customFormat="false" ht="42" hidden="false" customHeight="true" outlineLevel="0" collapsed="false">
      <c r="A32" s="8" t="n">
        <v>31</v>
      </c>
      <c r="B32" s="9" t="s">
        <v>83</v>
      </c>
      <c r="C32" s="9" t="s">
        <v>88</v>
      </c>
      <c r="D32" s="9" t="s">
        <v>89</v>
      </c>
      <c r="E32" s="10" t="s">
        <v>24</v>
      </c>
      <c r="F32" s="11"/>
      <c r="G32" s="10"/>
      <c r="H32" s="9"/>
    </row>
    <row r="33" customFormat="false" ht="42" hidden="false" customHeight="true" outlineLevel="0" collapsed="false">
      <c r="A33" s="8" t="n">
        <v>32</v>
      </c>
      <c r="B33" s="9" t="s">
        <v>83</v>
      </c>
      <c r="C33" s="9" t="s">
        <v>90</v>
      </c>
      <c r="D33" s="9" t="s">
        <v>91</v>
      </c>
      <c r="E33" s="10" t="s">
        <v>24</v>
      </c>
      <c r="F33" s="11"/>
      <c r="G33" s="10"/>
      <c r="H33" s="9"/>
    </row>
    <row r="34" customFormat="false" ht="42" hidden="false" customHeight="true" outlineLevel="0" collapsed="false">
      <c r="A34" s="8" t="n">
        <v>33</v>
      </c>
      <c r="B34" s="9" t="s">
        <v>83</v>
      </c>
      <c r="C34" s="9" t="s">
        <v>92</v>
      </c>
      <c r="D34" s="9" t="s">
        <v>93</v>
      </c>
      <c r="E34" s="10" t="s">
        <v>24</v>
      </c>
      <c r="F34" s="11"/>
      <c r="G34" s="10"/>
      <c r="H34" s="9"/>
    </row>
    <row r="35" customFormat="false" ht="42" hidden="false" customHeight="true" outlineLevel="0" collapsed="false">
      <c r="A35" s="8" t="n">
        <v>34</v>
      </c>
      <c r="B35" s="9" t="s">
        <v>83</v>
      </c>
      <c r="C35" s="9" t="s">
        <v>94</v>
      </c>
      <c r="D35" s="9" t="s">
        <v>95</v>
      </c>
      <c r="E35" s="10" t="s">
        <v>24</v>
      </c>
      <c r="F35" s="11"/>
      <c r="G35" s="10"/>
      <c r="H35" s="9"/>
    </row>
  </sheetData>
  <dataValidations count="1">
    <dataValidation allowBlank="true" errorStyle="stop" operator="between" showDropDown="false" showErrorMessage="false" showInputMessage="false" sqref="E2:E35" type="list">
      <formula1>"Not started,In progress,Done,N/A"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14"/>
    <col collapsed="false" customWidth="true" hidden="false" outlineLevel="0" max="5" min="5" style="0" width="16"/>
  </cols>
  <sheetData>
    <row r="2" customFormat="false" ht="15" hidden="false" customHeight="false" outlineLevel="0" collapsed="false">
      <c r="B2" s="7" t="s">
        <v>14</v>
      </c>
      <c r="C2" s="7" t="s">
        <v>96</v>
      </c>
      <c r="D2" s="7" t="s">
        <v>97</v>
      </c>
      <c r="E2" s="7" t="s">
        <v>98</v>
      </c>
    </row>
    <row r="3" customFormat="false" ht="15" hidden="false" customHeight="false" outlineLevel="0" collapsed="false">
      <c r="B3" s="9" t="s">
        <v>21</v>
      </c>
      <c r="C3" s="8" t="n">
        <f aca="false">COUNTIFS(Checklist!$B$2:$B$35,$B3,Checklist!$E$2:$E$35,"Done")</f>
        <v>0</v>
      </c>
      <c r="D3" s="8" t="n">
        <f aca="false">COUNTIFS(Checklist!$B$2:$B$35,$B3)-COUNTIFS(Checklist!$B$2:$B$35,$B3,Checklist!$E$2:$E$35,"N/A")</f>
        <v>9</v>
      </c>
      <c r="E3" s="12" t="n">
        <f aca="false">IFERROR(C3/D3,0)</f>
        <v>0</v>
      </c>
    </row>
    <row r="4" customFormat="false" ht="15" hidden="false" customHeight="false" outlineLevel="0" collapsed="false">
      <c r="B4" s="9" t="s">
        <v>41</v>
      </c>
      <c r="C4" s="8" t="n">
        <f aca="false">COUNTIFS(Checklist!$B$2:$B$35,$B4,Checklist!$E$2:$E$35,"Done")</f>
        <v>0</v>
      </c>
      <c r="D4" s="8" t="n">
        <f aca="false">COUNTIFS(Checklist!$B$2:$B$35,$B4)-COUNTIFS(Checklist!$B$2:$B$35,$B4,Checklist!$E$2:$E$35,"N/A")</f>
        <v>6</v>
      </c>
      <c r="E4" s="12" t="n">
        <f aca="false">IFERROR(C4/D4,0)</f>
        <v>0</v>
      </c>
    </row>
    <row r="5" customFormat="false" ht="15" hidden="false" customHeight="false" outlineLevel="0" collapsed="false">
      <c r="B5" s="9" t="s">
        <v>54</v>
      </c>
      <c r="C5" s="8" t="n">
        <f aca="false">COUNTIFS(Checklist!$B$2:$B$35,$B5,Checklist!$E$2:$E$35,"Done")</f>
        <v>0</v>
      </c>
      <c r="D5" s="8" t="n">
        <f aca="false">COUNTIFS(Checklist!$B$2:$B$35,$B5)-COUNTIFS(Checklist!$B$2:$B$35,$B5,Checklist!$E$2:$E$35,"N/A")</f>
        <v>4</v>
      </c>
      <c r="E5" s="12" t="n">
        <f aca="false">IFERROR(C5/D5,0)</f>
        <v>0</v>
      </c>
    </row>
    <row r="6" customFormat="false" ht="15" hidden="false" customHeight="false" outlineLevel="0" collapsed="false">
      <c r="B6" s="9" t="s">
        <v>63</v>
      </c>
      <c r="C6" s="8" t="n">
        <f aca="false">COUNTIFS(Checklist!$B$2:$B$35,$B6,Checklist!$E$2:$E$35,"Done")</f>
        <v>0</v>
      </c>
      <c r="D6" s="8" t="n">
        <f aca="false">COUNTIFS(Checklist!$B$2:$B$35,$B6)-COUNTIFS(Checklist!$B$2:$B$35,$B6,Checklist!$E$2:$E$35,"N/A")</f>
        <v>4</v>
      </c>
      <c r="E6" s="12" t="n">
        <f aca="false">IFERROR(C6/D6,0)</f>
        <v>0</v>
      </c>
    </row>
    <row r="7" customFormat="false" ht="15" hidden="false" customHeight="false" outlineLevel="0" collapsed="false">
      <c r="B7" s="9" t="s">
        <v>72</v>
      </c>
      <c r="C7" s="8" t="n">
        <f aca="false">COUNTIFS(Checklist!$B$2:$B$35,$B7,Checklist!$E$2:$E$35,"Done")</f>
        <v>0</v>
      </c>
      <c r="D7" s="8" t="n">
        <f aca="false">COUNTIFS(Checklist!$B$2:$B$35,$B7)-COUNTIFS(Checklist!$B$2:$B$35,$B7,Checklist!$E$2:$E$35,"N/A")</f>
        <v>5</v>
      </c>
      <c r="E7" s="12" t="n">
        <f aca="false">IFERROR(C7/D7,0)</f>
        <v>0</v>
      </c>
    </row>
    <row r="8" customFormat="false" ht="15" hidden="false" customHeight="false" outlineLevel="0" collapsed="false">
      <c r="B8" s="9" t="s">
        <v>83</v>
      </c>
      <c r="C8" s="8" t="n">
        <f aca="false">COUNTIFS(Checklist!$B$2:$B$35,$B8,Checklist!$E$2:$E$35,"Done")</f>
        <v>0</v>
      </c>
      <c r="D8" s="8" t="n">
        <f aca="false">COUNTIFS(Checklist!$B$2:$B$35,$B8)-COUNTIFS(Checklist!$B$2:$B$35,$B8,Checklist!$E$2:$E$35,"N/A")</f>
        <v>6</v>
      </c>
      <c r="E8" s="12" t="n">
        <f aca="false">IFERROR(C8/D8,0)</f>
        <v>0</v>
      </c>
    </row>
    <row r="9" customFormat="false" ht="15" hidden="false" customHeight="false" outlineLevel="0" collapsed="false">
      <c r="B9" s="13" t="s">
        <v>99</v>
      </c>
      <c r="C9" s="14" t="n">
        <f aca="false">SUM(C3:C8)</f>
        <v>0</v>
      </c>
      <c r="D9" s="14" t="n">
        <f aca="false">SUM(D3:D8)</f>
        <v>34</v>
      </c>
      <c r="E9" s="15" t="n">
        <f aca="false">IFERROR(C9/D9,0)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2026-08-21T16:37:37Z</dcterms:created>
  <dc:creator>openpyxl</dc:creator>
  <dc:description/>
  <dc:language>en-US</dc:language>
  <cp:lastModifiedBy/>
  <dcterms:modified xsi:type="dcterms:W3CDTF">2026-08-21T16:37:37Z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