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Checklist" sheetId="2" state="visible" r:id="rId4"/>
    <sheet name="Progress"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<sst xmlns="http://schemas.openxmlformats.org/spreadsheetml/2006/main" count="167" uniqueCount="99">
  <si>
    <t xml:space="preserve">Microsoft 365 Hardening Checklist</t>
  </si>
  <si>
    <t xml:space="preserve">AEGITz  |  Phoenix's Business Resilience Partner  |  aegitz.com</t>
  </si>
  <si>
    <t xml:space="preserve">What this is for</t>
  </si>
  <si>
    <t xml:space="preserve">The settings most small business tenants never turned on. Nearly all of these are included in the license you already own. Work top to bottom. Nothing here needs to be done in a single night, and three of them will generate help desk tickets if you skip the communication step.</t>
  </si>
  <si>
    <t xml:space="preserve">How to use it</t>
  </si>
  <si>
    <t xml:space="preserve">1. Work top to bottom on the Checklist tab. The order is deliberate.</t>
  </si>
  <si>
    <t xml:space="preserve">2. Set Status on each line. The Progress tab totals as you go.</t>
  </si>
  <si>
    <t xml:space="preserve">3. Put a real name in Owner. Unowned items do not get done.</t>
  </si>
  <si>
    <t xml:space="preserve">4. Anything you mark N/A gets a reason in the Notes column.</t>
  </si>
  <si>
    <t xml:space="preserve">Legend</t>
  </si>
  <si>
    <t xml:space="preserve">Shaded cells are the ones you fill in.</t>
  </si>
  <si>
    <t xml:space="preserve">Status options: Not started, In progress, Done, N/A.</t>
  </si>
  <si>
    <t xml:space="preserve">This workbook is provided free by AEGITz. It is operational guidance, not legal advice. Have counsel review anything you adopt that carries a regulatory obligation.</t>
  </si>
  <si>
    <t xml:space="preserve">#</t>
  </si>
  <si>
    <t xml:space="preserve">Section</t>
  </si>
  <si>
    <t xml:space="preserve">Task</t>
  </si>
  <si>
    <t xml:space="preserve">Why it matters / how to do it</t>
  </si>
  <si>
    <t xml:space="preserve">Status</t>
  </si>
  <si>
    <t xml:space="preserve">Owner</t>
  </si>
  <si>
    <t xml:space="preserve">Due</t>
  </si>
  <si>
    <t xml:space="preserve">Notes</t>
  </si>
  <si>
    <t xml:space="preserve">1. Identity</t>
  </si>
  <si>
    <t xml:space="preserve">Audit sign-ins using legacy authentication for two weeks</t>
  </si>
  <si>
    <t xml:space="preserve">Entra &gt; Sign-in logs, filter Client app = legacy. Expect to find a scan-to-email printer and one accounting integration. Do this BEFORE blocking.</t>
  </si>
  <si>
    <t xml:space="preserve">Not started</t>
  </si>
  <si>
    <t xml:space="preserve">Block legacy authentication tenant-wide</t>
  </si>
  <si>
    <t xml:space="preserve">Conditional Access &gt; new policy &gt; Conditions &gt; Client apps &gt; Other clients. Highest-value change on this list. Legacy protocols accept a password with no second factor.</t>
  </si>
  <si>
    <t xml:space="preserve">Enforce MFA for all users including service accounts</t>
  </si>
  <si>
    <t xml:space="preserve">Conditional Access or security defaults. Document every exception and give each one a compensating control.</t>
  </si>
  <si>
    <t xml:space="preserve">Reduce Global Administrators to two or three</t>
  </si>
  <si>
    <t xml:space="preserve">Entra &gt; Roles. Assign least-privilege roles for everything else. Admin rights on a mailbox account is how tenant compromise escalates.</t>
  </si>
  <si>
    <t xml:space="preserve">Create and protect two break-glass accounts</t>
  </si>
  <si>
    <t xml:space="preserve">Cloud-only, excluded from Conditional Access, credentials in a physical safe, alert on any sign-in.</t>
  </si>
  <si>
    <t xml:space="preserve">Separate admin accounts from daily-use accounts</t>
  </si>
  <si>
    <t xml:space="preserve">Admins get a second account for privileged work. No email on the admin account.</t>
  </si>
  <si>
    <t xml:space="preserve">Restrict user consent to applications</t>
  </si>
  <si>
    <t xml:space="preserve">Entra &gt; Enterprise applications &gt; Consent and permissions. Allow only verified publishers and low-impact permissions, or require admin approval.</t>
  </si>
  <si>
    <t xml:space="preserve">Enable the admin consent request workflow</t>
  </si>
  <si>
    <t xml:space="preserve">Same location. Without a request path, users route around the restriction. Commit to a response within a few business days.</t>
  </si>
  <si>
    <t xml:space="preserve">Review existing OAuth grants and revoke unused ones</t>
  </si>
  <si>
    <t xml:space="preserve">Entra &gt; Enterprise applications. Sort by permission scope. Look for Mail.Read, Mail.Send, Files.Read.All, Directory.Read.All.</t>
  </si>
  <si>
    <t xml:space="preserve">2. Email</t>
  </si>
  <si>
    <t xml:space="preserve">Publish SPF for every domain you own</t>
  </si>
  <si>
    <t xml:space="preserve">Include every legitimate sending source. Watch the 10-lookup limit. Unused domains get a record that authorizes nothing.</t>
  </si>
  <si>
    <t xml:space="preserve">Enable DKIM signing for all sending domains</t>
  </si>
  <si>
    <t xml:space="preserve">Defender portal &gt; Email authentication settings. Rotate keys per vendor guidance.</t>
  </si>
  <si>
    <t xml:space="preserve">Publish DMARC and move it past p=none</t>
  </si>
  <si>
    <t xml:space="preserve">Start at none for 2 to 6 weeks with a reporting address, then quarantine, then reject. A record sitting at p=none is monitoring, not protection.</t>
  </si>
  <si>
    <t xml:space="preserve">Disable automatic external forwarding tenant-wide</t>
  </si>
  <si>
    <t xml:space="preserve">Outbound spam filter policy. Setting a forwarding rule is the first thing an attacker does after taking a mailbox, and it survives a password reset.</t>
  </si>
  <si>
    <t xml:space="preserve">Alert on new inbox rules that forward or delete</t>
  </si>
  <si>
    <t xml:space="preserve">Defender or Purview alert policy. Catches the same attack when an exception is in play.</t>
  </si>
  <si>
    <t xml:space="preserve">Turn on external sender identification</t>
  </si>
  <si>
    <t xml:space="preserve">Marks mail from outside the organization. Small change, stops a meaningful share of impersonation.</t>
  </si>
  <si>
    <t xml:space="preserve">Configure anti-phishing impersonation protection</t>
  </si>
  <si>
    <t xml:space="preserve">Add your executives and your domains to the protected list by hand. The default list is empty.</t>
  </si>
  <si>
    <t xml:space="preserve">Enable Safe Links and Safe Attachments where licensed</t>
  </si>
  <si>
    <t xml:space="preserve">Covers the click that happens after delivery.</t>
  </si>
  <si>
    <t xml:space="preserve">Turn on mailbox auditing and confirm retention</t>
  </si>
  <si>
    <t xml:space="preserve">This is your evidence after an incident. Confirm the retention period exceeds your realistic detection time.</t>
  </si>
  <si>
    <t xml:space="preserve">Disable SMTP AUTH where it is not required</t>
  </si>
  <si>
    <t xml:space="preserve">Per-mailbox where possible. Legacy SMTP auth bypasses modern authentication.</t>
  </si>
  <si>
    <t xml:space="preserve">3. Files and sharing</t>
  </si>
  <si>
    <t xml:space="preserve">Set the default sharing link to specific people</t>
  </si>
  <si>
    <t xml:space="preserve">SharePoint admin &gt; Sharing. Most accidental exposure is a link that was correct at the time and forwarded twice.</t>
  </si>
  <si>
    <t xml:space="preserve">Set expiry on anonymous links, or disable them</t>
  </si>
  <si>
    <t xml:space="preserve">30 days is a reasonable starting point if you allow them at all.</t>
  </si>
  <si>
    <t xml:space="preserve">Restrict external sharing by domain where the business model allows</t>
  </si>
  <si>
    <t xml:space="preserve">Allowlist known clients and partners.</t>
  </si>
  <si>
    <t xml:space="preserve">Review sites with company-wide access</t>
  </si>
  <si>
    <t xml:space="preserve">Look for finance, HR, and legal content in broadly readable locations. This is the single most common finding.</t>
  </si>
  <si>
    <t xml:space="preserve">Confirm versioning is enabled with adequate depth</t>
  </si>
  <si>
    <t xml:space="preserve">Versioning is a real part of ransomware recovery in cloud storage and is frequently set too low.</t>
  </si>
  <si>
    <t xml:space="preserve">Review and expire guest access</t>
  </si>
  <si>
    <t xml:space="preserve">Set guest access review on a recurring schedule.</t>
  </si>
  <si>
    <t xml:space="preserve">4. Devices and data</t>
  </si>
  <si>
    <t xml:space="preserve">Require compliant or hybrid-joined devices for admin operations</t>
  </si>
  <si>
    <t xml:space="preserve">Conditional Access. A stolen session token is far less useful from an unmanaged machine.</t>
  </si>
  <si>
    <t xml:space="preserve">Configure retention policies for mail and files</t>
  </si>
  <si>
    <t xml:space="preserve">Both keeping what you must and disposing of what you should not still hold.</t>
  </si>
  <si>
    <t xml:space="preserve">Confirm unified audit logging is on and check retention by license</t>
  </si>
  <si>
    <t xml:space="preserve">Extending retention is often cheap and always worth it before you need it.</t>
  </si>
  <si>
    <t xml:space="preserve">Set up alerting for privileged role changes</t>
  </si>
  <si>
    <t xml:space="preserve">New Global Admin assignment should page someone.</t>
  </si>
  <si>
    <t xml:space="preserve">Review the Secure Score and record your baseline</t>
  </si>
  <si>
    <t xml:space="preserve">Not a target in itself, but a useful trend line quarter over quarter.</t>
  </si>
  <si>
    <t xml:space="preserve">5. Rollout discipline</t>
  </si>
  <si>
    <t xml:space="preserve">Run new Conditional Access policies in report-only mode for two weeks</t>
  </si>
  <si>
    <t xml:space="preserve">Every policy, every time. Report-only shows you what would have broken.</t>
  </si>
  <si>
    <t xml:space="preserve">Publish a change notice to staff before enforcement</t>
  </si>
  <si>
    <t xml:space="preserve">The three changes that generate tickets are blocking legacy auth, disabling forwarding, and restricting sharing.</t>
  </si>
  <si>
    <t xml:space="preserve">Pilot with IT-adjacent staff first, then enforce by group</t>
  </si>
  <si>
    <t xml:space="preserve">Three weeks of staged rollout beats one bad Friday night.</t>
  </si>
  <si>
    <t xml:space="preserve">Document every exception with an owner and a review date</t>
  </si>
  <si>
    <t xml:space="preserve">Exceptions granted permanently and forgotten are how the baseline decays.</t>
  </si>
  <si>
    <t xml:space="preserve">Done</t>
  </si>
  <si>
    <t xml:space="preserve">Applicable</t>
  </si>
  <si>
    <t xml:space="preserve">Complete</t>
  </si>
  <si>
    <t xml:space="preserve">TOTAL</t>
  </si>
</sst>
</file>

<file path=xl/styles.xml><?xml version="1.0" encoding="utf-8"?>
<styleSheet xmlns="http://schemas.openxmlformats.org/spreadsheetml/2006/main">
  <numFmts count="3">
    <numFmt numFmtId="164" formatCode="General"/>
    <numFmt numFmtId="165" formatCode="0%"/>
    <numFmt numFmtId="166" formatCode="General"/>
  </numFmts>
  <fonts count="9">
    <font>
      <sz val="11"/>
      <color theme="1"/>
      <name val="Calibri"/>
      <family val="2"/>
      <charset val="1"/>
    </font>
    <font>
      <sz val="10"/>
      <name val="Arial"/>
      <family val="0"/>
    </font>
    <font>
      <sz val="10"/>
      <name val="Arial"/>
      <family val="0"/>
    </font>
    <font>
      <sz val="10"/>
      <name val="Arial"/>
      <family val="0"/>
    </font>
    <font>
      <b val="true"/>
      <sz val="16"/>
      <color rgb="FF0B2545"/>
      <name val="Arial"/>
      <family val="0"/>
      <charset val="1"/>
    </font>
    <font>
      <i val="true"/>
      <sz val="10"/>
      <color rgb="FF44546A"/>
      <name val="Arial"/>
      <family val="0"/>
      <charset val="1"/>
    </font>
    <font>
      <b val="true"/>
      <sz val="10"/>
      <name val="Arial"/>
      <family val="0"/>
      <charset val="1"/>
    </font>
    <font>
      <sz val="10"/>
      <name val="Arial"/>
      <family val="0"/>
      <charset val="1"/>
    </font>
    <font>
      <b val="true"/>
      <sz val="10"/>
      <color rgb="FFFFFFFF"/>
      <name val="Arial"/>
      <family val="0"/>
      <charset val="1"/>
    </font>
  </fonts>
  <fills count="5">
    <fill>
      <patternFill patternType="none"/>
    </fill>
    <fill>
      <patternFill patternType="gray125"/>
    </fill>
    <fill>
      <patternFill patternType="solid">
        <fgColor rgb="FFFFF2CC"/>
        <bgColor rgb="FFFFFFFF"/>
      </patternFill>
    </fill>
    <fill>
      <patternFill patternType="solid">
        <fgColor rgb="FF0B2545"/>
        <bgColor rgb="FF333333"/>
      </patternFill>
    </fill>
    <fill>
      <patternFill patternType="solid">
        <fgColor rgb="FFD9E2EC"/>
        <bgColor rgb="FFCCFFFF"/>
      </patternFill>
    </fill>
  </fills>
  <borders count="2">
    <border diagonalUp="false" diagonalDown="false">
      <left/>
      <right/>
      <top/>
      <bottom/>
      <diagonal/>
    </border>
    <border diagonalUp="false" diagonalDown="false">
      <left style="thin">
        <color rgb="FFBFC9D4"/>
      </left>
      <right style="thin">
        <color rgb="FFBFC9D4"/>
      </right>
      <top style="thin">
        <color rgb="FFBFC9D4"/>
      </top>
      <bottom style="thin">
        <color rgb="FFBFC9D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7" fillId="2"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8" fillId="3"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7" fillId="2" borderId="1" xfId="0" applyFont="true" applyBorder="true" applyAlignment="true" applyProtection="false">
      <alignment horizontal="general" vertical="top" textRotation="0" wrapText="true" indent="0" shrinkToFit="false"/>
      <protection locked="true" hidden="false"/>
    </xf>
    <xf numFmtId="165" fontId="7" fillId="0" borderId="1" xfId="0" applyFont="true" applyBorder="true" applyAlignment="true" applyProtection="false">
      <alignment horizontal="center" vertical="center" textRotation="0" wrapText="false" indent="0" shrinkToFit="false"/>
      <protection locked="true" hidden="false"/>
    </xf>
    <xf numFmtId="164" fontId="6" fillId="4" borderId="1" xfId="0" applyFont="true" applyBorder="true" applyAlignment="true" applyProtection="false">
      <alignment horizontal="general" vertical="top" textRotation="0" wrapText="true" indent="0" shrinkToFit="false"/>
      <protection locked="true" hidden="false"/>
    </xf>
    <xf numFmtId="166" fontId="6" fillId="4" borderId="1" xfId="0" applyFont="true" applyBorder="true" applyAlignment="true" applyProtection="false">
      <alignment horizontal="center" vertical="center" textRotation="0" wrapText="false" indent="0" shrinkToFit="false"/>
      <protection locked="true" hidden="false"/>
    </xf>
    <xf numFmtId="165" fontId="6" fillId="4" borderId="1" xfId="0" applyFont="true" applyBorder="true" applyAlignment="true" applyProtection="false">
      <alignment horizontal="center"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C9D4"/>
      <rgbColor rgb="FF808080"/>
      <rgbColor rgb="FF9999FF"/>
      <rgbColor rgb="FF993366"/>
      <rgbColor rgb="FFFFF2CC"/>
      <rgbColor rgb="FFCCFFFF"/>
      <rgbColor rgb="FF660066"/>
      <rgbColor rgb="FFFF8080"/>
      <rgbColor rgb="FF0066CC"/>
      <rgbColor rgb="FFD9E2EC"/>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4546A"/>
      <rgbColor rgb="FF969696"/>
      <rgbColor rgb="FF0B2545"/>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1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110"/>
  </cols>
  <sheetData>
    <row r="2" customFormat="false" ht="19.7"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6" customFormat="false" ht="45" hidden="false" customHeight="true" outlineLevel="0" collapsed="false">
      <c r="B6" s="4" t="s">
        <v>3</v>
      </c>
    </row>
    <row r="8" customFormat="false" ht="15" hidden="false" customHeight="false" outlineLevel="0" collapsed="false">
      <c r="B8" s="3" t="s">
        <v>4</v>
      </c>
    </row>
    <row r="9" customFormat="false" ht="27.75" hidden="false" customHeight="true" outlineLevel="0" collapsed="false">
      <c r="B9" s="4" t="s">
        <v>5</v>
      </c>
    </row>
    <row r="10" customFormat="false" ht="27.75" hidden="false" customHeight="true" outlineLevel="0" collapsed="false">
      <c r="B10" s="4" t="s">
        <v>6</v>
      </c>
    </row>
    <row r="11" customFormat="false" ht="27.75" hidden="false" customHeight="true" outlineLevel="0" collapsed="false">
      <c r="B11" s="4" t="s">
        <v>7</v>
      </c>
    </row>
    <row r="12" customFormat="false" ht="27.75" hidden="false" customHeight="true" outlineLevel="0" collapsed="false">
      <c r="B12" s="4" t="s">
        <v>8</v>
      </c>
    </row>
    <row r="14" customFormat="false" ht="15" hidden="false" customHeight="false" outlineLevel="0" collapsed="false">
      <c r="B14" s="3" t="s">
        <v>9</v>
      </c>
    </row>
    <row r="15" customFormat="false" ht="15" hidden="false" customHeight="false" outlineLevel="0" collapsed="false">
      <c r="B15" s="5" t="s">
        <v>10</v>
      </c>
    </row>
    <row r="16" customFormat="false" ht="15" hidden="false" customHeight="false" outlineLevel="0" collapsed="false">
      <c r="B16" s="4" t="s">
        <v>11</v>
      </c>
    </row>
    <row r="19" customFormat="false" ht="31.5" hidden="false" customHeight="true" outlineLevel="0" collapsed="false">
      <c r="B19" s="6" t="s">
        <v>12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26"/>
    <col collapsed="false" customWidth="true" hidden="false" outlineLevel="0" max="3" min="3" style="0" width="44"/>
    <col collapsed="false" customWidth="true" hidden="false" outlineLevel="0" max="4" min="4" style="0" width="56"/>
    <col collapsed="false" customWidth="true" hidden="false" outlineLevel="0" max="5" min="5" style="0" width="14"/>
    <col collapsed="false" customWidth="true" hidden="false" outlineLevel="0" max="6" min="6" style="0" width="18"/>
    <col collapsed="false" customWidth="true" hidden="false" outlineLevel="0" max="7" min="7" style="0" width="14"/>
    <col collapsed="false" customWidth="true" hidden="false" outlineLevel="0" max="8" min="8" style="0" width="30"/>
  </cols>
  <sheetData>
    <row r="1" customFormat="false" ht="15" hidden="false" customHeight="false" outlineLevel="0" collapsed="false">
      <c r="A1" s="7" t="s">
        <v>13</v>
      </c>
      <c r="B1" s="7" t="s">
        <v>14</v>
      </c>
      <c r="C1" s="7" t="s">
        <v>15</v>
      </c>
      <c r="D1" s="7" t="s">
        <v>16</v>
      </c>
      <c r="E1" s="7" t="s">
        <v>17</v>
      </c>
      <c r="F1" s="7" t="s">
        <v>18</v>
      </c>
      <c r="G1" s="7" t="s">
        <v>19</v>
      </c>
      <c r="H1" s="7" t="s">
        <v>20</v>
      </c>
    </row>
    <row r="2" customFormat="false" ht="42" hidden="false" customHeight="true" outlineLevel="0" collapsed="false">
      <c r="A2" s="8" t="n">
        <v>1</v>
      </c>
      <c r="B2" s="9" t="s">
        <v>21</v>
      </c>
      <c r="C2" s="9" t="s">
        <v>22</v>
      </c>
      <c r="D2" s="9" t="s">
        <v>23</v>
      </c>
      <c r="E2" s="10" t="s">
        <v>24</v>
      </c>
      <c r="F2" s="11"/>
      <c r="G2" s="10"/>
      <c r="H2" s="9"/>
    </row>
    <row r="3" customFormat="false" ht="42" hidden="false" customHeight="true" outlineLevel="0" collapsed="false">
      <c r="A3" s="8" t="n">
        <v>2</v>
      </c>
      <c r="B3" s="9" t="s">
        <v>21</v>
      </c>
      <c r="C3" s="9" t="s">
        <v>25</v>
      </c>
      <c r="D3" s="9" t="s">
        <v>26</v>
      </c>
      <c r="E3" s="10" t="s">
        <v>24</v>
      </c>
      <c r="F3" s="11"/>
      <c r="G3" s="10"/>
      <c r="H3" s="9"/>
    </row>
    <row r="4" customFormat="false" ht="42" hidden="false" customHeight="true" outlineLevel="0" collapsed="false">
      <c r="A4" s="8" t="n">
        <v>3</v>
      </c>
      <c r="B4" s="9" t="s">
        <v>21</v>
      </c>
      <c r="C4" s="9" t="s">
        <v>27</v>
      </c>
      <c r="D4" s="9" t="s">
        <v>28</v>
      </c>
      <c r="E4" s="10" t="s">
        <v>24</v>
      </c>
      <c r="F4" s="11"/>
      <c r="G4" s="10"/>
      <c r="H4" s="9"/>
    </row>
    <row r="5" customFormat="false" ht="42" hidden="false" customHeight="true" outlineLevel="0" collapsed="false">
      <c r="A5" s="8" t="n">
        <v>4</v>
      </c>
      <c r="B5" s="9" t="s">
        <v>21</v>
      </c>
      <c r="C5" s="9" t="s">
        <v>29</v>
      </c>
      <c r="D5" s="9" t="s">
        <v>30</v>
      </c>
      <c r="E5" s="10" t="s">
        <v>24</v>
      </c>
      <c r="F5" s="11"/>
      <c r="G5" s="10"/>
      <c r="H5" s="9"/>
    </row>
    <row r="6" customFormat="false" ht="42" hidden="false" customHeight="true" outlineLevel="0" collapsed="false">
      <c r="A6" s="8" t="n">
        <v>5</v>
      </c>
      <c r="B6" s="9" t="s">
        <v>21</v>
      </c>
      <c r="C6" s="9" t="s">
        <v>31</v>
      </c>
      <c r="D6" s="9" t="s">
        <v>32</v>
      </c>
      <c r="E6" s="10" t="s">
        <v>24</v>
      </c>
      <c r="F6" s="11"/>
      <c r="G6" s="10"/>
      <c r="H6" s="9"/>
    </row>
    <row r="7" customFormat="false" ht="42" hidden="false" customHeight="true" outlineLevel="0" collapsed="false">
      <c r="A7" s="8" t="n">
        <v>6</v>
      </c>
      <c r="B7" s="9" t="s">
        <v>21</v>
      </c>
      <c r="C7" s="9" t="s">
        <v>33</v>
      </c>
      <c r="D7" s="9" t="s">
        <v>34</v>
      </c>
      <c r="E7" s="10" t="s">
        <v>24</v>
      </c>
      <c r="F7" s="11"/>
      <c r="G7" s="10"/>
      <c r="H7" s="9"/>
    </row>
    <row r="8" customFormat="false" ht="42" hidden="false" customHeight="true" outlineLevel="0" collapsed="false">
      <c r="A8" s="8" t="n">
        <v>7</v>
      </c>
      <c r="B8" s="9" t="s">
        <v>21</v>
      </c>
      <c r="C8" s="9" t="s">
        <v>35</v>
      </c>
      <c r="D8" s="9" t="s">
        <v>36</v>
      </c>
      <c r="E8" s="10" t="s">
        <v>24</v>
      </c>
      <c r="F8" s="11"/>
      <c r="G8" s="10"/>
      <c r="H8" s="9"/>
    </row>
    <row r="9" customFormat="false" ht="42" hidden="false" customHeight="true" outlineLevel="0" collapsed="false">
      <c r="A9" s="8" t="n">
        <v>8</v>
      </c>
      <c r="B9" s="9" t="s">
        <v>21</v>
      </c>
      <c r="C9" s="9" t="s">
        <v>37</v>
      </c>
      <c r="D9" s="9" t="s">
        <v>38</v>
      </c>
      <c r="E9" s="10" t="s">
        <v>24</v>
      </c>
      <c r="F9" s="11"/>
      <c r="G9" s="10"/>
      <c r="H9" s="9"/>
    </row>
    <row r="10" customFormat="false" ht="42" hidden="false" customHeight="true" outlineLevel="0" collapsed="false">
      <c r="A10" s="8" t="n">
        <v>9</v>
      </c>
      <c r="B10" s="9" t="s">
        <v>21</v>
      </c>
      <c r="C10" s="9" t="s">
        <v>39</v>
      </c>
      <c r="D10" s="9" t="s">
        <v>40</v>
      </c>
      <c r="E10" s="10" t="s">
        <v>24</v>
      </c>
      <c r="F10" s="11"/>
      <c r="G10" s="10"/>
      <c r="H10" s="9"/>
    </row>
    <row r="11" customFormat="false" ht="42" hidden="false" customHeight="true" outlineLevel="0" collapsed="false">
      <c r="A11" s="8" t="n">
        <v>10</v>
      </c>
      <c r="B11" s="9" t="s">
        <v>41</v>
      </c>
      <c r="C11" s="9" t="s">
        <v>42</v>
      </c>
      <c r="D11" s="9" t="s">
        <v>43</v>
      </c>
      <c r="E11" s="10" t="s">
        <v>24</v>
      </c>
      <c r="F11" s="11"/>
      <c r="G11" s="10"/>
      <c r="H11" s="9"/>
    </row>
    <row r="12" customFormat="false" ht="42" hidden="false" customHeight="true" outlineLevel="0" collapsed="false">
      <c r="A12" s="8" t="n">
        <v>11</v>
      </c>
      <c r="B12" s="9" t="s">
        <v>41</v>
      </c>
      <c r="C12" s="9" t="s">
        <v>44</v>
      </c>
      <c r="D12" s="9" t="s">
        <v>45</v>
      </c>
      <c r="E12" s="10" t="s">
        <v>24</v>
      </c>
      <c r="F12" s="11"/>
      <c r="G12" s="10"/>
      <c r="H12" s="9"/>
    </row>
    <row r="13" customFormat="false" ht="42" hidden="false" customHeight="true" outlineLevel="0" collapsed="false">
      <c r="A13" s="8" t="n">
        <v>12</v>
      </c>
      <c r="B13" s="9" t="s">
        <v>41</v>
      </c>
      <c r="C13" s="9" t="s">
        <v>46</v>
      </c>
      <c r="D13" s="9" t="s">
        <v>47</v>
      </c>
      <c r="E13" s="10" t="s">
        <v>24</v>
      </c>
      <c r="F13" s="11"/>
      <c r="G13" s="10"/>
      <c r="H13" s="9"/>
    </row>
    <row r="14" customFormat="false" ht="42" hidden="false" customHeight="true" outlineLevel="0" collapsed="false">
      <c r="A14" s="8" t="n">
        <v>13</v>
      </c>
      <c r="B14" s="9" t="s">
        <v>41</v>
      </c>
      <c r="C14" s="9" t="s">
        <v>48</v>
      </c>
      <c r="D14" s="9" t="s">
        <v>49</v>
      </c>
      <c r="E14" s="10" t="s">
        <v>24</v>
      </c>
      <c r="F14" s="11"/>
      <c r="G14" s="10"/>
      <c r="H14" s="9"/>
    </row>
    <row r="15" customFormat="false" ht="42" hidden="false" customHeight="true" outlineLevel="0" collapsed="false">
      <c r="A15" s="8" t="n">
        <v>14</v>
      </c>
      <c r="B15" s="9" t="s">
        <v>41</v>
      </c>
      <c r="C15" s="9" t="s">
        <v>50</v>
      </c>
      <c r="D15" s="9" t="s">
        <v>51</v>
      </c>
      <c r="E15" s="10" t="s">
        <v>24</v>
      </c>
      <c r="F15" s="11"/>
      <c r="G15" s="10"/>
      <c r="H15" s="9"/>
    </row>
    <row r="16" customFormat="false" ht="42" hidden="false" customHeight="true" outlineLevel="0" collapsed="false">
      <c r="A16" s="8" t="n">
        <v>15</v>
      </c>
      <c r="B16" s="9" t="s">
        <v>41</v>
      </c>
      <c r="C16" s="9" t="s">
        <v>52</v>
      </c>
      <c r="D16" s="9" t="s">
        <v>53</v>
      </c>
      <c r="E16" s="10" t="s">
        <v>24</v>
      </c>
      <c r="F16" s="11"/>
      <c r="G16" s="10"/>
      <c r="H16" s="9"/>
    </row>
    <row r="17" customFormat="false" ht="42" hidden="false" customHeight="true" outlineLevel="0" collapsed="false">
      <c r="A17" s="8" t="n">
        <v>16</v>
      </c>
      <c r="B17" s="9" t="s">
        <v>41</v>
      </c>
      <c r="C17" s="9" t="s">
        <v>54</v>
      </c>
      <c r="D17" s="9" t="s">
        <v>55</v>
      </c>
      <c r="E17" s="10" t="s">
        <v>24</v>
      </c>
      <c r="F17" s="11"/>
      <c r="G17" s="10"/>
      <c r="H17" s="9"/>
    </row>
    <row r="18" customFormat="false" ht="42" hidden="false" customHeight="true" outlineLevel="0" collapsed="false">
      <c r="A18" s="8" t="n">
        <v>17</v>
      </c>
      <c r="B18" s="9" t="s">
        <v>41</v>
      </c>
      <c r="C18" s="9" t="s">
        <v>56</v>
      </c>
      <c r="D18" s="9" t="s">
        <v>57</v>
      </c>
      <c r="E18" s="10" t="s">
        <v>24</v>
      </c>
      <c r="F18" s="11"/>
      <c r="G18" s="10"/>
      <c r="H18" s="9"/>
    </row>
    <row r="19" customFormat="false" ht="42" hidden="false" customHeight="true" outlineLevel="0" collapsed="false">
      <c r="A19" s="8" t="n">
        <v>18</v>
      </c>
      <c r="B19" s="9" t="s">
        <v>41</v>
      </c>
      <c r="C19" s="9" t="s">
        <v>58</v>
      </c>
      <c r="D19" s="9" t="s">
        <v>59</v>
      </c>
      <c r="E19" s="10" t="s">
        <v>24</v>
      </c>
      <c r="F19" s="11"/>
      <c r="G19" s="10"/>
      <c r="H19" s="9"/>
    </row>
    <row r="20" customFormat="false" ht="42" hidden="false" customHeight="true" outlineLevel="0" collapsed="false">
      <c r="A20" s="8" t="n">
        <v>19</v>
      </c>
      <c r="B20" s="9" t="s">
        <v>41</v>
      </c>
      <c r="C20" s="9" t="s">
        <v>60</v>
      </c>
      <c r="D20" s="9" t="s">
        <v>61</v>
      </c>
      <c r="E20" s="10" t="s">
        <v>24</v>
      </c>
      <c r="F20" s="11"/>
      <c r="G20" s="10"/>
      <c r="H20" s="9"/>
    </row>
    <row r="21" customFormat="false" ht="42" hidden="false" customHeight="true" outlineLevel="0" collapsed="false">
      <c r="A21" s="8" t="n">
        <v>20</v>
      </c>
      <c r="B21" s="9" t="s">
        <v>62</v>
      </c>
      <c r="C21" s="9" t="s">
        <v>63</v>
      </c>
      <c r="D21" s="9" t="s">
        <v>64</v>
      </c>
      <c r="E21" s="10" t="s">
        <v>24</v>
      </c>
      <c r="F21" s="11"/>
      <c r="G21" s="10"/>
      <c r="H21" s="9"/>
    </row>
    <row r="22" customFormat="false" ht="42" hidden="false" customHeight="true" outlineLevel="0" collapsed="false">
      <c r="A22" s="8" t="n">
        <v>21</v>
      </c>
      <c r="B22" s="9" t="s">
        <v>62</v>
      </c>
      <c r="C22" s="9" t="s">
        <v>65</v>
      </c>
      <c r="D22" s="9" t="s">
        <v>66</v>
      </c>
      <c r="E22" s="10" t="s">
        <v>24</v>
      </c>
      <c r="F22" s="11"/>
      <c r="G22" s="10"/>
      <c r="H22" s="9"/>
    </row>
    <row r="23" customFormat="false" ht="42" hidden="false" customHeight="true" outlineLevel="0" collapsed="false">
      <c r="A23" s="8" t="n">
        <v>22</v>
      </c>
      <c r="B23" s="9" t="s">
        <v>62</v>
      </c>
      <c r="C23" s="9" t="s">
        <v>67</v>
      </c>
      <c r="D23" s="9" t="s">
        <v>68</v>
      </c>
      <c r="E23" s="10" t="s">
        <v>24</v>
      </c>
      <c r="F23" s="11"/>
      <c r="G23" s="10"/>
      <c r="H23" s="9"/>
    </row>
    <row r="24" customFormat="false" ht="42" hidden="false" customHeight="true" outlineLevel="0" collapsed="false">
      <c r="A24" s="8" t="n">
        <v>23</v>
      </c>
      <c r="B24" s="9" t="s">
        <v>62</v>
      </c>
      <c r="C24" s="9" t="s">
        <v>69</v>
      </c>
      <c r="D24" s="9" t="s">
        <v>70</v>
      </c>
      <c r="E24" s="10" t="s">
        <v>24</v>
      </c>
      <c r="F24" s="11"/>
      <c r="G24" s="10"/>
      <c r="H24" s="9"/>
    </row>
    <row r="25" customFormat="false" ht="42" hidden="false" customHeight="true" outlineLevel="0" collapsed="false">
      <c r="A25" s="8" t="n">
        <v>24</v>
      </c>
      <c r="B25" s="9" t="s">
        <v>62</v>
      </c>
      <c r="C25" s="9" t="s">
        <v>71</v>
      </c>
      <c r="D25" s="9" t="s">
        <v>72</v>
      </c>
      <c r="E25" s="10" t="s">
        <v>24</v>
      </c>
      <c r="F25" s="11"/>
      <c r="G25" s="10"/>
      <c r="H25" s="9"/>
    </row>
    <row r="26" customFormat="false" ht="42" hidden="false" customHeight="true" outlineLevel="0" collapsed="false">
      <c r="A26" s="8" t="n">
        <v>25</v>
      </c>
      <c r="B26" s="9" t="s">
        <v>62</v>
      </c>
      <c r="C26" s="9" t="s">
        <v>73</v>
      </c>
      <c r="D26" s="9" t="s">
        <v>74</v>
      </c>
      <c r="E26" s="10" t="s">
        <v>24</v>
      </c>
      <c r="F26" s="11"/>
      <c r="G26" s="10"/>
      <c r="H26" s="9"/>
    </row>
    <row r="27" customFormat="false" ht="42" hidden="false" customHeight="true" outlineLevel="0" collapsed="false">
      <c r="A27" s="8" t="n">
        <v>26</v>
      </c>
      <c r="B27" s="9" t="s">
        <v>75</v>
      </c>
      <c r="C27" s="9" t="s">
        <v>76</v>
      </c>
      <c r="D27" s="9" t="s">
        <v>77</v>
      </c>
      <c r="E27" s="10" t="s">
        <v>24</v>
      </c>
      <c r="F27" s="11"/>
      <c r="G27" s="10"/>
      <c r="H27" s="9"/>
    </row>
    <row r="28" customFormat="false" ht="42" hidden="false" customHeight="true" outlineLevel="0" collapsed="false">
      <c r="A28" s="8" t="n">
        <v>27</v>
      </c>
      <c r="B28" s="9" t="s">
        <v>75</v>
      </c>
      <c r="C28" s="9" t="s">
        <v>78</v>
      </c>
      <c r="D28" s="9" t="s">
        <v>79</v>
      </c>
      <c r="E28" s="10" t="s">
        <v>24</v>
      </c>
      <c r="F28" s="11"/>
      <c r="G28" s="10"/>
      <c r="H28" s="9"/>
    </row>
    <row r="29" customFormat="false" ht="42" hidden="false" customHeight="true" outlineLevel="0" collapsed="false">
      <c r="A29" s="8" t="n">
        <v>28</v>
      </c>
      <c r="B29" s="9" t="s">
        <v>75</v>
      </c>
      <c r="C29" s="9" t="s">
        <v>80</v>
      </c>
      <c r="D29" s="9" t="s">
        <v>81</v>
      </c>
      <c r="E29" s="10" t="s">
        <v>24</v>
      </c>
      <c r="F29" s="11"/>
      <c r="G29" s="10"/>
      <c r="H29" s="9"/>
    </row>
    <row r="30" customFormat="false" ht="42" hidden="false" customHeight="true" outlineLevel="0" collapsed="false">
      <c r="A30" s="8" t="n">
        <v>29</v>
      </c>
      <c r="B30" s="9" t="s">
        <v>75</v>
      </c>
      <c r="C30" s="9" t="s">
        <v>82</v>
      </c>
      <c r="D30" s="9" t="s">
        <v>83</v>
      </c>
      <c r="E30" s="10" t="s">
        <v>24</v>
      </c>
      <c r="F30" s="11"/>
      <c r="G30" s="10"/>
      <c r="H30" s="9"/>
    </row>
    <row r="31" customFormat="false" ht="42" hidden="false" customHeight="true" outlineLevel="0" collapsed="false">
      <c r="A31" s="8" t="n">
        <v>30</v>
      </c>
      <c r="B31" s="9" t="s">
        <v>75</v>
      </c>
      <c r="C31" s="9" t="s">
        <v>84</v>
      </c>
      <c r="D31" s="9" t="s">
        <v>85</v>
      </c>
      <c r="E31" s="10" t="s">
        <v>24</v>
      </c>
      <c r="F31" s="11"/>
      <c r="G31" s="10"/>
      <c r="H31" s="9"/>
    </row>
    <row r="32" customFormat="false" ht="42" hidden="false" customHeight="true" outlineLevel="0" collapsed="false">
      <c r="A32" s="8" t="n">
        <v>31</v>
      </c>
      <c r="B32" s="9" t="s">
        <v>86</v>
      </c>
      <c r="C32" s="9" t="s">
        <v>87</v>
      </c>
      <c r="D32" s="9" t="s">
        <v>88</v>
      </c>
      <c r="E32" s="10" t="s">
        <v>24</v>
      </c>
      <c r="F32" s="11"/>
      <c r="G32" s="10"/>
      <c r="H32" s="9"/>
    </row>
    <row r="33" customFormat="false" ht="42" hidden="false" customHeight="true" outlineLevel="0" collapsed="false">
      <c r="A33" s="8" t="n">
        <v>32</v>
      </c>
      <c r="B33" s="9" t="s">
        <v>86</v>
      </c>
      <c r="C33" s="9" t="s">
        <v>89</v>
      </c>
      <c r="D33" s="9" t="s">
        <v>90</v>
      </c>
      <c r="E33" s="10" t="s">
        <v>24</v>
      </c>
      <c r="F33" s="11"/>
      <c r="G33" s="10"/>
      <c r="H33" s="9"/>
    </row>
    <row r="34" customFormat="false" ht="42" hidden="false" customHeight="true" outlineLevel="0" collapsed="false">
      <c r="A34" s="8" t="n">
        <v>33</v>
      </c>
      <c r="B34" s="9" t="s">
        <v>86</v>
      </c>
      <c r="C34" s="9" t="s">
        <v>91</v>
      </c>
      <c r="D34" s="9" t="s">
        <v>92</v>
      </c>
      <c r="E34" s="10" t="s">
        <v>24</v>
      </c>
      <c r="F34" s="11"/>
      <c r="G34" s="10"/>
      <c r="H34" s="9"/>
    </row>
    <row r="35" customFormat="false" ht="42" hidden="false" customHeight="true" outlineLevel="0" collapsed="false">
      <c r="A35" s="8" t="n">
        <v>34</v>
      </c>
      <c r="B35" s="9" t="s">
        <v>86</v>
      </c>
      <c r="C35" s="9" t="s">
        <v>93</v>
      </c>
      <c r="D35" s="9" t="s">
        <v>94</v>
      </c>
      <c r="E35" s="10" t="s">
        <v>24</v>
      </c>
      <c r="F35" s="11"/>
      <c r="G35" s="10"/>
      <c r="H35" s="9"/>
    </row>
  </sheetData>
  <dataValidations count="1">
    <dataValidation allowBlank="true" errorStyle="stop" operator="between" showDropDown="false" showErrorMessage="false" showInputMessage="false" sqref="E2:E35" type="list">
      <formula1>"Not started,In progress,Done,N/A"</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34"/>
    <col collapsed="false" customWidth="true" hidden="false" outlineLevel="0" max="4" min="3" style="0" width="14"/>
    <col collapsed="false" customWidth="true" hidden="false" outlineLevel="0" max="5" min="5" style="0" width="16"/>
  </cols>
  <sheetData>
    <row r="2" customFormat="false" ht="15" hidden="false" customHeight="false" outlineLevel="0" collapsed="false">
      <c r="B2" s="7" t="s">
        <v>14</v>
      </c>
      <c r="C2" s="7" t="s">
        <v>95</v>
      </c>
      <c r="D2" s="7" t="s">
        <v>96</v>
      </c>
      <c r="E2" s="7" t="s">
        <v>97</v>
      </c>
    </row>
    <row r="3" customFormat="false" ht="15" hidden="false" customHeight="false" outlineLevel="0" collapsed="false">
      <c r="B3" s="9" t="s">
        <v>21</v>
      </c>
      <c r="C3" s="8" t="n">
        <f aca="false">COUNTIFS(Checklist!$B$2:$B$35,$B3,Checklist!$E$2:$E$35,"Done")</f>
        <v>0</v>
      </c>
      <c r="D3" s="8" t="n">
        <f aca="false">COUNTIFS(Checklist!$B$2:$B$35,$B3)-COUNTIFS(Checklist!$B$2:$B$35,$B3,Checklist!$E$2:$E$35,"N/A")</f>
        <v>9</v>
      </c>
      <c r="E3" s="12" t="n">
        <f aca="false">IFERROR(C3/D3,0)</f>
        <v>0</v>
      </c>
    </row>
    <row r="4" customFormat="false" ht="15" hidden="false" customHeight="false" outlineLevel="0" collapsed="false">
      <c r="B4" s="9" t="s">
        <v>41</v>
      </c>
      <c r="C4" s="8" t="n">
        <f aca="false">COUNTIFS(Checklist!$B$2:$B$35,$B4,Checklist!$E$2:$E$35,"Done")</f>
        <v>0</v>
      </c>
      <c r="D4" s="8" t="n">
        <f aca="false">COUNTIFS(Checklist!$B$2:$B$35,$B4)-COUNTIFS(Checklist!$B$2:$B$35,$B4,Checklist!$E$2:$E$35,"N/A")</f>
        <v>10</v>
      </c>
      <c r="E4" s="12" t="n">
        <f aca="false">IFERROR(C4/D4,0)</f>
        <v>0</v>
      </c>
    </row>
    <row r="5" customFormat="false" ht="15" hidden="false" customHeight="false" outlineLevel="0" collapsed="false">
      <c r="B5" s="9" t="s">
        <v>62</v>
      </c>
      <c r="C5" s="8" t="n">
        <f aca="false">COUNTIFS(Checklist!$B$2:$B$35,$B5,Checklist!$E$2:$E$35,"Done")</f>
        <v>0</v>
      </c>
      <c r="D5" s="8" t="n">
        <f aca="false">COUNTIFS(Checklist!$B$2:$B$35,$B5)-COUNTIFS(Checklist!$B$2:$B$35,$B5,Checklist!$E$2:$E$35,"N/A")</f>
        <v>6</v>
      </c>
      <c r="E5" s="12" t="n">
        <f aca="false">IFERROR(C5/D5,0)</f>
        <v>0</v>
      </c>
    </row>
    <row r="6" customFormat="false" ht="15" hidden="false" customHeight="false" outlineLevel="0" collapsed="false">
      <c r="B6" s="9" t="s">
        <v>75</v>
      </c>
      <c r="C6" s="8" t="n">
        <f aca="false">COUNTIFS(Checklist!$B$2:$B$35,$B6,Checklist!$E$2:$E$35,"Done")</f>
        <v>0</v>
      </c>
      <c r="D6" s="8" t="n">
        <f aca="false">COUNTIFS(Checklist!$B$2:$B$35,$B6)-COUNTIFS(Checklist!$B$2:$B$35,$B6,Checklist!$E$2:$E$35,"N/A")</f>
        <v>5</v>
      </c>
      <c r="E6" s="12" t="n">
        <f aca="false">IFERROR(C6/D6,0)</f>
        <v>0</v>
      </c>
    </row>
    <row r="7" customFormat="false" ht="15" hidden="false" customHeight="false" outlineLevel="0" collapsed="false">
      <c r="B7" s="9" t="s">
        <v>86</v>
      </c>
      <c r="C7" s="8" t="n">
        <f aca="false">COUNTIFS(Checklist!$B$2:$B$35,$B7,Checklist!$E$2:$E$35,"Done")</f>
        <v>0</v>
      </c>
      <c r="D7" s="8" t="n">
        <f aca="false">COUNTIFS(Checklist!$B$2:$B$35,$B7)-COUNTIFS(Checklist!$B$2:$B$35,$B7,Checklist!$E$2:$E$35,"N/A")</f>
        <v>4</v>
      </c>
      <c r="E7" s="12" t="n">
        <f aca="false">IFERROR(C7/D7,0)</f>
        <v>0</v>
      </c>
    </row>
    <row r="8" customFormat="false" ht="15" hidden="false" customHeight="false" outlineLevel="0" collapsed="false">
      <c r="B8" s="13" t="s">
        <v>98</v>
      </c>
      <c r="C8" s="14" t="n">
        <f aca="false">SUM(C3:C7)</f>
        <v>0</v>
      </c>
      <c r="D8" s="14" t="n">
        <f aca="false">SUM(D3:D7)</f>
        <v>34</v>
      </c>
      <c r="E8" s="15" t="n">
        <f aca="false">IFERROR(C8/D8,0)</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2026-08-21T16:34:16Z</dcterms:created>
  <dc:creator>openpyxl</dc:creator>
  <dc:description/>
  <dc:language>en-US</dc:language>
  <cp:lastModifiedBy/>
  <dcterms:modified xsi:type="dcterms:W3CDTF">2026-08-21T16:34:16Z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