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Questions" sheetId="2" state="visible" r:id="rId4"/>
    <sheet name="Readiness" sheetId="3" state="visible" r:id="rId5"/>
    <sheet name="Remediation" sheetId="4" state="visible" r:id="rId6"/>
    <sheet name="Evidence Library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<sst xmlns="http://schemas.openxmlformats.org/spreadsheetml/2006/main" count="271" uniqueCount="159">
  <si>
    <t xml:space="preserve">Cyber Insurance Application Answer Pack</t>
  </si>
  <si>
    <t xml:space="preserve">AEGITz  |  Manage. Advise. Build.  |  aegitz.com</t>
  </si>
  <si>
    <t xml:space="preserve">What this is for</t>
  </si>
  <si>
    <t xml:space="preserve">A cyber insurance application is a security audit you fill out yourself, and your answers become warranties. This pack lists the questions carriers ask, what a defensible answer looks like, who in your organization can actually answer it, and what evidence backs it up. Work it 60 days before renewal, not the week of.</t>
  </si>
  <si>
    <t xml:space="preserve">How to use it</t>
  </si>
  <si>
    <t xml:space="preserve">1. Assign each question to whoever can answer it truthfully. Most sit with your IT provider, not with you.</t>
  </si>
  <si>
    <t xml:space="preserve">2. Mark status honestly. An optimistic answer here is the thing that voids a claim later.</t>
  </si>
  <si>
    <t xml:space="preserve">3. Anything not Ready goes on the Remediation tab with an owner and a date.</t>
  </si>
  <si>
    <t xml:space="preserve">4. File the supporting artifact in the Evidence Library. You will need it again.</t>
  </si>
  <si>
    <t xml:space="preserve">Legend</t>
  </si>
  <si>
    <t xml:space="preserve">Shaded cells are the ones you fill in.</t>
  </si>
  <si>
    <t xml:space="preserve">Status options: Ready, Partial, Not in place, Unknown, N/A.</t>
  </si>
  <si>
    <t xml:space="preserve">Unknown is a legitimate answer and a useful one. It tells you where to look first.</t>
  </si>
  <si>
    <t xml:space="preserve">Provided free by AEGITz. Operational guidance, not legal advice. Have counsel review anything you adopt that carries a regulatory obligation.</t>
  </si>
  <si>
    <t xml:space="preserve">#</t>
  </si>
  <si>
    <t xml:space="preserve">Section</t>
  </si>
  <si>
    <t xml:space="preserve">Question as it is usually asked</t>
  </si>
  <si>
    <t xml:space="preserve">What a good answer looks like</t>
  </si>
  <si>
    <t xml:space="preserve">Who answers</t>
  </si>
  <si>
    <t xml:space="preserve">Status</t>
  </si>
  <si>
    <t xml:space="preserve">Your answer</t>
  </si>
  <si>
    <t xml:space="preserve">Evidence / where it lives</t>
  </si>
  <si>
    <t xml:space="preserve">Identity and access</t>
  </si>
  <si>
    <t xml:space="preserve">Is multi-factor authentication required for all email access?</t>
  </si>
  <si>
    <t xml:space="preserve">Yes, enforced for every account with no standing exceptions. Naming a small exception list with compensating controls is better than claiming universal coverage you do not have.</t>
  </si>
  <si>
    <t xml:space="preserve">Your IT provider</t>
  </si>
  <si>
    <t xml:space="preserve">Unknown</t>
  </si>
  <si>
    <t xml:space="preserve">Is MFA required for all remote access, including VPN?</t>
  </si>
  <si>
    <t xml:space="preserve">Yes, on every remote path. This is the question most often answered optimistically. Verify the VPN and any legacy remote desktop path specifically.</t>
  </si>
  <si>
    <t xml:space="preserve">Is MFA required for all privileged and administrative accounts?</t>
  </si>
  <si>
    <t xml:space="preserve">Yes, and ideally phishing-resistant factors for admins. Carriers increasingly ask about factor type, not just presence.</t>
  </si>
  <si>
    <t xml:space="preserve">How many users hold administrative privileges?</t>
  </si>
  <si>
    <t xml:space="preserve">A small number relative to headcount, with separate accounts for privileged work. A high count invites underwriting questions.</t>
  </si>
  <si>
    <t xml:space="preserve">Are legacy authentication protocols disabled?</t>
  </si>
  <si>
    <t xml:space="preserve">Yes, tenant-wide. Legacy protocols accept a password with no second factor, which makes an otherwise true MFA answer misleading.</t>
  </si>
  <si>
    <t xml:space="preserve">Is there a documented process for removing access when employees leave?</t>
  </si>
  <si>
    <t xml:space="preserve">A written checklist plus completion records. Records matter more than the checklist.</t>
  </si>
  <si>
    <t xml:space="preserve">Both</t>
  </si>
  <si>
    <t xml:space="preserve">Backup and recovery</t>
  </si>
  <si>
    <t xml:space="preserve">Are backups performed, and how frequently?</t>
  </si>
  <si>
    <t xml:space="preserve">State frequency per critical system rather than a single blanket answer.</t>
  </si>
  <si>
    <t xml:space="preserve">Is at least one backup copy offline, immutable, or otherwise segregated?</t>
  </si>
  <si>
    <t xml:space="preserve">Yes, and be specific about which. Immutable means it cannot be altered or deleted for a set window even by a compromised administrator.</t>
  </si>
  <si>
    <t xml:space="preserve">Are backups tested, and when was the last successful restore?</t>
  </si>
  <si>
    <t xml:space="preserve">A date and a measured elapsed time. A backup completion report is not a restore test and carriers increasingly know the difference.</t>
  </si>
  <si>
    <t xml:space="preserve">Is backup access separated from production administrative credentials?</t>
  </si>
  <si>
    <t xml:space="preserve">Yes. Ransomware operators target backup infrastructure first, and shared credentials make the backup part of the blast radius.</t>
  </si>
  <si>
    <t xml:space="preserve">What is your documented recovery time objective for critical systems?</t>
  </si>
  <si>
    <t xml:space="preserve">Per system, agreed by the business, with a measured figure behind it rather than a vendor target.</t>
  </si>
  <si>
    <t xml:space="preserve">Do you back up Microsoft 365 or Google Workspace data separately?</t>
  </si>
  <si>
    <t xml:space="preserve">Yes, with a third-party tool. Platform replication is availability, not backup.</t>
  </si>
  <si>
    <t xml:space="preserve">Endpoint and network</t>
  </si>
  <si>
    <t xml:space="preserve">Do you deploy endpoint detection and response across all endpoints?</t>
  </si>
  <si>
    <t xml:space="preserve">Yes, with a coverage percentage you can evidence. Most is not all, and the gap is usually servers or contractor machines.</t>
  </si>
  <si>
    <t xml:space="preserve">Is there 24/7 monitoring, and by whom?</t>
  </si>
  <si>
    <t xml:space="preserve">Name the SOC or provider and the coverage hours. If monitoring is business hours only, say so.</t>
  </si>
  <si>
    <t xml:space="preserve">What is your patching cadence for critical vulnerabilities?</t>
  </si>
  <si>
    <t xml:space="preserve">A stated timeline with compliance measured against actual device state, plus how exceptions are handled.</t>
  </si>
  <si>
    <t xml:space="preserve">Is remote desktop protocol exposed directly to the internet?</t>
  </si>
  <si>
    <t xml:space="preserve">The expected answer is no. Direct RDP exposure is close to disqualifying with several carriers.</t>
  </si>
  <si>
    <t xml:space="preserve">Do you use email filtering and anti-phishing controls?</t>
  </si>
  <si>
    <t xml:space="preserve">Yes, plus impersonation protection configured for named executives rather than left at default.</t>
  </si>
  <si>
    <t xml:space="preserve">Is network segmentation in place?</t>
  </si>
  <si>
    <t xml:space="preserve">Describe what is separated: guest, devices, production, backup. Flat networks raise premiums.</t>
  </si>
  <si>
    <t xml:space="preserve">Are end-of-support operating systems in use anywhere?</t>
  </si>
  <si>
    <t xml:space="preserve">Answer honestly and list them. Some policies now exclude incidents involving unsupported software, so a false answer here is worse than a rating impact.</t>
  </si>
  <si>
    <t xml:space="preserve">Governance and people</t>
  </si>
  <si>
    <t xml:space="preserve">Do you provide security awareness training, and how often?</t>
  </si>
  <si>
    <t xml:space="preserve">Frequency plus completion records. Phishing simulation results if you run them.</t>
  </si>
  <si>
    <t xml:space="preserve">Do you have a written incident response plan?</t>
  </si>
  <si>
    <t xml:space="preserve">Yes, with named roles, and stored somewhere reachable when systems are down.</t>
  </si>
  <si>
    <t xml:space="preserve">Has the plan been tested in the last 12 months?</t>
  </si>
  <si>
    <t xml:space="preserve">A tabletop counts. Give the date and who attended.</t>
  </si>
  <si>
    <t xml:space="preserve">Do you have a designated person responsible for information security?</t>
  </si>
  <si>
    <t xml:space="preserve">A named individual. The function can be supported by a provider, but accountability sits with you.</t>
  </si>
  <si>
    <t xml:space="preserve">You</t>
  </si>
  <si>
    <t xml:space="preserve">Do you maintain an inventory of assets and data?</t>
  </si>
  <si>
    <t xml:space="preserve">Yes, current within a stated period, covering both hardware and where sensitive data lives.</t>
  </si>
  <si>
    <t xml:space="preserve">Have you had a security assessment by an independent party?</t>
  </si>
  <si>
    <t xml:space="preserve">Independent means someone who does not manage the environment. A provider grading their own work is not independent.</t>
  </si>
  <si>
    <t xml:space="preserve">Financial controls</t>
  </si>
  <si>
    <t xml:space="preserve">Do you verify banking detail changes by phone using a number on file?</t>
  </si>
  <si>
    <t xml:space="preserve">Yes, for every change regardless of amount, with the verification logged. This is the single most consequential question for funds transfer coverage.</t>
  </si>
  <si>
    <t xml:space="preserve">Do payments above a threshold require two people?</t>
  </si>
  <si>
    <t xml:space="preserve">Yes, with the initiator and releaser being different people. State the threshold.</t>
  </si>
  <si>
    <t xml:space="preserve">Do you maintain a verified contact register for vendors?</t>
  </si>
  <si>
    <t xml:space="preserve">Established at onboarding and updated only in person or by callback to the previous number.</t>
  </si>
  <si>
    <t xml:space="preserve">Have you experienced a funds transfer fraud attempt in the last 3 years?</t>
  </si>
  <si>
    <t xml:space="preserve">Answer truthfully, including attempts that failed. Non-disclosure discovered later is far worse than the rating effect of disclosure.</t>
  </si>
  <si>
    <t xml:space="preserve">Data and third parties</t>
  </si>
  <si>
    <t xml:space="preserve">What types of sensitive data do you hold, and how many records?</t>
  </si>
  <si>
    <t xml:space="preserve">Categories and approximate counts. This drives notification cost modeling and your limit adequacy.</t>
  </si>
  <si>
    <t xml:space="preserve">Is sensitive data encrypted at rest and in transit?</t>
  </si>
  <si>
    <t xml:space="preserve">Yes, including laptops and portable media, with device encryption verified across the fleet.</t>
  </si>
  <si>
    <t xml:space="preserve">Do you have contracts with security requirements for critical vendors?</t>
  </si>
  <si>
    <t xml:space="preserve">Yes, including breach notification with a defined number of hours.</t>
  </si>
  <si>
    <t xml:space="preserve">Do third parties have remote access to your network?</t>
  </si>
  <si>
    <t xml:space="preserve">Name them, and confirm named individual accounts with MFA rather than shared credentials.</t>
  </si>
  <si>
    <t xml:space="preserve">Have you had a claim, incident, or breach in the last 5 years?</t>
  </si>
  <si>
    <t xml:space="preserve">Disclose. This is a fact the carrier can usually discover independently.</t>
  </si>
  <si>
    <t xml:space="preserve">Ready</t>
  </si>
  <si>
    <t xml:space="preserve">Applicable</t>
  </si>
  <si>
    <t xml:space="preserve">Ready %</t>
  </si>
  <si>
    <t xml:space="preserve">TOTAL</t>
  </si>
  <si>
    <t xml:space="preserve">Where you stand</t>
  </si>
  <si>
    <t xml:space="preserve">Items needing work</t>
  </si>
  <si>
    <t xml:space="preserve">Every item that is not Ready is either a remediation project or a disclosure. It is never nothing.</t>
  </si>
  <si>
    <t xml:space="preserve">Gap</t>
  </si>
  <si>
    <t xml:space="preserve">Why the honest answer is currently no</t>
  </si>
  <si>
    <t xml:space="preserve">Owner</t>
  </si>
  <si>
    <t xml:space="preserve">Effort</t>
  </si>
  <si>
    <t xml:space="preserve">Target date</t>
  </si>
  <si>
    <t xml:space="preserve">Evidence when closed</t>
  </si>
  <si>
    <t xml:space="preserve">Closed</t>
  </si>
  <si>
    <t xml:space="preserve">MFA on remote access</t>
  </si>
  <si>
    <t xml:space="preserve">VPN still accepts password only for three accounts</t>
  </si>
  <si>
    <t xml:space="preserve">MSP</t>
  </si>
  <si>
    <t xml:space="preserve">Low</t>
  </si>
  <si>
    <t xml:space="preserve">Conditional access policy export</t>
  </si>
  <si>
    <t xml:space="preserve">Anything you cannot close before the deadline gets disclosed rather than glossed. A disclosed gap is a rating conversation. An undisclosed one is a coverage dispute.</t>
  </si>
  <si>
    <t xml:space="preserve">Artifact</t>
  </si>
  <si>
    <t xml:space="preserve">What it proves</t>
  </si>
  <si>
    <t xml:space="preserve">Where it lives</t>
  </si>
  <si>
    <t xml:space="preserve">Last refreshed</t>
  </si>
  <si>
    <t xml:space="preserve">Refresh cadence</t>
  </si>
  <si>
    <t xml:space="preserve">MFA coverage report</t>
  </si>
  <si>
    <t xml:space="preserve">Every account has a strong second factor, with exceptions named</t>
  </si>
  <si>
    <t xml:space="preserve">Quarterly</t>
  </si>
  <si>
    <t xml:space="preserve">Legacy authentication blocked, device conditions enforced</t>
  </si>
  <si>
    <t xml:space="preserve">Backup job report plus restore test record</t>
  </si>
  <si>
    <t xml:space="preserve">Backups run and have actually been restored, with elapsed time</t>
  </si>
  <si>
    <t xml:space="preserve">Immutability configuration screenshot</t>
  </si>
  <si>
    <t xml:space="preserve">The offsite copy cannot be deleted by a compromised admin</t>
  </si>
  <si>
    <t xml:space="preserve">Annually</t>
  </si>
  <si>
    <t xml:space="preserve">EDR deployment coverage report</t>
  </si>
  <si>
    <t xml:space="preserve">Endpoint detection is on every device, not most</t>
  </si>
  <si>
    <t xml:space="preserve">Patch compliance report</t>
  </si>
  <si>
    <t xml:space="preserve">Patching measured against actual device state</t>
  </si>
  <si>
    <t xml:space="preserve">Monthly</t>
  </si>
  <si>
    <t xml:space="preserve">Security awareness training completion</t>
  </si>
  <si>
    <t xml:space="preserve">Who trained, when, and on what</t>
  </si>
  <si>
    <t xml:space="preserve">Written incident response plan</t>
  </si>
  <si>
    <t xml:space="preserve">A plan exists and names roles</t>
  </si>
  <si>
    <t xml:space="preserve">Asset inventory</t>
  </si>
  <si>
    <t xml:space="preserve">You know what you own and what is on the network</t>
  </si>
  <si>
    <t xml:space="preserve">Vendor register with access and tiering</t>
  </si>
  <si>
    <t xml:space="preserve">Third-party access is known and governed</t>
  </si>
  <si>
    <t xml:space="preserve">Offboarding completion records</t>
  </si>
  <si>
    <t xml:space="preserve">Access ends when employment does</t>
  </si>
  <si>
    <t xml:space="preserve">Per event</t>
  </si>
  <si>
    <t xml:space="preserve">Penetration test or vulnerability scan summary</t>
  </si>
  <si>
    <t xml:space="preserve">Someone independent looked</t>
  </si>
  <si>
    <t xml:space="preserve">Network diagram</t>
  </si>
  <si>
    <t xml:space="preserve">The environment is documented</t>
  </si>
  <si>
    <t xml:space="preserve">Email authentication check (SPF, DKIM, DMARC)</t>
  </si>
  <si>
    <t xml:space="preserve">Your domain cannot be trivially spoofed</t>
  </si>
  <si>
    <t xml:space="preserve">Privileged account list</t>
  </si>
  <si>
    <t xml:space="preserve">Admin rights are few, named, and separated</t>
  </si>
  <si>
    <t xml:space="preserve">The application is not the work. This library is the work. Build it once and every renewal, client questionnaire, and audit request draws from the same shelf.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</si>
</sst>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B2545"/>
      <name val="Arial"/>
      <family val="0"/>
      <charset val="1"/>
    </font>
    <font>
      <i val="true"/>
      <sz val="10"/>
      <color rgb="FF44546A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2"/>
      <color rgb="FF13315C"/>
      <name val="Arial"/>
      <family val="0"/>
      <charset val="1"/>
    </font>
    <font>
      <i val="true"/>
      <sz val="10"/>
      <color rgb="FF7F7F7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0B2545"/>
        <bgColor rgb="FF13315C"/>
      </patternFill>
    </fill>
    <fill>
      <patternFill patternType="solid">
        <fgColor rgb="FFD9E2EC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9D4"/>
      </left>
      <right style="thin">
        <color rgb="FFBFC9D4"/>
      </right>
      <top style="thin">
        <color rgb="FFBFC9D4"/>
      </top>
      <bottom style="thin">
        <color rgb="FFBFC9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9D4"/>
      <rgbColor rgb="FF7F7F7F"/>
      <rgbColor rgb="FF9999FF"/>
      <rgbColor rgb="FF993366"/>
      <rgbColor rgb="FFFFF2CC"/>
      <rgbColor rgb="FFCCFFFF"/>
      <rgbColor rgb="FF660066"/>
      <rgbColor rgb="FFFF8080"/>
      <rgbColor rgb="FF0066CC"/>
      <rgbColor rgb="FFD9E2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13315C"/>
      <rgbColor rgb="FF339966"/>
      <rgbColor rgb="FF003300"/>
      <rgbColor rgb="FF333300"/>
      <rgbColor rgb="FF993300"/>
      <rgbColor rgb="FF993366"/>
      <rgbColor rgb="FF333399"/>
      <rgbColor rgb="FF0B254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12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60" hidden="false" customHeight="true" outlineLevel="0" collapsed="false">
      <c r="B6" s="4" t="s">
        <v>3</v>
      </c>
    </row>
    <row r="8" customFormat="false" ht="15" hidden="false" customHeight="false" outlineLevel="0" collapsed="false">
      <c r="B8" s="3" t="s">
        <v>4</v>
      </c>
    </row>
    <row r="9" customFormat="false" ht="27.75" hidden="false" customHeight="true" outlineLevel="0" collapsed="false">
      <c r="B9" s="4" t="s">
        <v>5</v>
      </c>
    </row>
    <row r="10" customFormat="false" ht="27.75" hidden="false" customHeight="true" outlineLevel="0" collapsed="false">
      <c r="B10" s="4" t="s">
        <v>6</v>
      </c>
    </row>
    <row r="11" customFormat="false" ht="27.75" hidden="false" customHeight="true" outlineLevel="0" collapsed="false">
      <c r="B11" s="4" t="s">
        <v>7</v>
      </c>
    </row>
    <row r="12" customFormat="false" ht="27.75" hidden="false" customHeight="true" outlineLevel="0" collapsed="false">
      <c r="B12" s="4" t="s">
        <v>8</v>
      </c>
    </row>
    <row r="14" customFormat="false" ht="15" hidden="false" customHeight="false" outlineLevel="0" collapsed="false">
      <c r="B14" s="3" t="s">
        <v>9</v>
      </c>
    </row>
    <row r="15" customFormat="false" ht="15" hidden="false" customHeight="false" outlineLevel="0" collapsed="false">
      <c r="B15" s="5" t="s">
        <v>10</v>
      </c>
    </row>
    <row r="16" customFormat="false" ht="15" hidden="false" customHeight="false" outlineLevel="0" collapsed="false">
      <c r="B16" s="4" t="s">
        <v>11</v>
      </c>
    </row>
    <row r="17" customFormat="false" ht="15" hidden="false" customHeight="false" outlineLevel="0" collapsed="false">
      <c r="B17" s="4" t="s">
        <v>12</v>
      </c>
    </row>
    <row r="20" customFormat="false" ht="31.5" hidden="false" customHeight="true" outlineLevel="0" collapsed="false">
      <c r="B20" s="6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4"/>
    <col collapsed="false" customWidth="true" hidden="false" outlineLevel="0" max="3" min="3" style="0" width="46"/>
    <col collapsed="false" customWidth="true" hidden="false" outlineLevel="0" max="4" min="4" style="0" width="56"/>
    <col collapsed="false" customWidth="true" hidden="false" outlineLevel="0" max="5" min="5" style="0" width="18"/>
    <col collapsed="false" customWidth="true" hidden="false" outlineLevel="0" max="6" min="6" style="0" width="20"/>
    <col collapsed="false" customWidth="true" hidden="false" outlineLevel="0" max="7" min="7" style="0" width="40"/>
    <col collapsed="false" customWidth="true" hidden="false" outlineLevel="0" max="8" min="8" style="0" width="32"/>
  </cols>
  <sheetData>
    <row r="1" customFormat="false" ht="15" hidden="false" customHeight="false" outlineLevel="0" collapsed="false">
      <c r="A1" s="7" t="s">
        <v>14</v>
      </c>
      <c r="B1" s="7" t="s">
        <v>15</v>
      </c>
      <c r="C1" s="7" t="s">
        <v>16</v>
      </c>
      <c r="D1" s="7" t="s">
        <v>17</v>
      </c>
      <c r="E1" s="7" t="s">
        <v>18</v>
      </c>
      <c r="F1" s="7" t="s">
        <v>19</v>
      </c>
      <c r="G1" s="7" t="s">
        <v>20</v>
      </c>
      <c r="H1" s="7" t="s">
        <v>21</v>
      </c>
    </row>
    <row r="2" customFormat="false" ht="45.75" hidden="false" customHeight="true" outlineLevel="0" collapsed="false">
      <c r="A2" s="8" t="n">
        <v>1</v>
      </c>
      <c r="B2" s="9" t="s">
        <v>22</v>
      </c>
      <c r="C2" s="9" t="s">
        <v>23</v>
      </c>
      <c r="D2" s="9" t="s">
        <v>24</v>
      </c>
      <c r="E2" s="8" t="s">
        <v>25</v>
      </c>
      <c r="F2" s="10" t="s">
        <v>26</v>
      </c>
      <c r="G2" s="11"/>
      <c r="H2" s="11"/>
    </row>
    <row r="3" customFormat="false" ht="45.75" hidden="false" customHeight="true" outlineLevel="0" collapsed="false">
      <c r="A3" s="8" t="n">
        <v>2</v>
      </c>
      <c r="B3" s="9" t="s">
        <v>22</v>
      </c>
      <c r="C3" s="9" t="s">
        <v>27</v>
      </c>
      <c r="D3" s="9" t="s">
        <v>28</v>
      </c>
      <c r="E3" s="8" t="s">
        <v>25</v>
      </c>
      <c r="F3" s="10" t="s">
        <v>26</v>
      </c>
      <c r="G3" s="11"/>
      <c r="H3" s="11"/>
    </row>
    <row r="4" customFormat="false" ht="45.75" hidden="false" customHeight="true" outlineLevel="0" collapsed="false">
      <c r="A4" s="8" t="n">
        <v>3</v>
      </c>
      <c r="B4" s="9" t="s">
        <v>22</v>
      </c>
      <c r="C4" s="9" t="s">
        <v>29</v>
      </c>
      <c r="D4" s="9" t="s">
        <v>30</v>
      </c>
      <c r="E4" s="8" t="s">
        <v>25</v>
      </c>
      <c r="F4" s="10" t="s">
        <v>26</v>
      </c>
      <c r="G4" s="11"/>
      <c r="H4" s="11"/>
    </row>
    <row r="5" customFormat="false" ht="45.75" hidden="false" customHeight="true" outlineLevel="0" collapsed="false">
      <c r="A5" s="8" t="n">
        <v>4</v>
      </c>
      <c r="B5" s="9" t="s">
        <v>22</v>
      </c>
      <c r="C5" s="9" t="s">
        <v>31</v>
      </c>
      <c r="D5" s="9" t="s">
        <v>32</v>
      </c>
      <c r="E5" s="8" t="s">
        <v>25</v>
      </c>
      <c r="F5" s="10" t="s">
        <v>26</v>
      </c>
      <c r="G5" s="11"/>
      <c r="H5" s="11"/>
    </row>
    <row r="6" customFormat="false" ht="45.75" hidden="false" customHeight="true" outlineLevel="0" collapsed="false">
      <c r="A6" s="8" t="n">
        <v>5</v>
      </c>
      <c r="B6" s="9" t="s">
        <v>22</v>
      </c>
      <c r="C6" s="9" t="s">
        <v>33</v>
      </c>
      <c r="D6" s="9" t="s">
        <v>34</v>
      </c>
      <c r="E6" s="8" t="s">
        <v>25</v>
      </c>
      <c r="F6" s="10" t="s">
        <v>26</v>
      </c>
      <c r="G6" s="11"/>
      <c r="H6" s="11"/>
    </row>
    <row r="7" customFormat="false" ht="45.75" hidden="false" customHeight="true" outlineLevel="0" collapsed="false">
      <c r="A7" s="8" t="n">
        <v>6</v>
      </c>
      <c r="B7" s="9" t="s">
        <v>22</v>
      </c>
      <c r="C7" s="9" t="s">
        <v>35</v>
      </c>
      <c r="D7" s="9" t="s">
        <v>36</v>
      </c>
      <c r="E7" s="8" t="s">
        <v>37</v>
      </c>
      <c r="F7" s="10" t="s">
        <v>26</v>
      </c>
      <c r="G7" s="11"/>
      <c r="H7" s="11"/>
    </row>
    <row r="8" customFormat="false" ht="45.75" hidden="false" customHeight="true" outlineLevel="0" collapsed="false">
      <c r="A8" s="8" t="n">
        <v>7</v>
      </c>
      <c r="B8" s="9" t="s">
        <v>38</v>
      </c>
      <c r="C8" s="9" t="s">
        <v>39</v>
      </c>
      <c r="D8" s="9" t="s">
        <v>40</v>
      </c>
      <c r="E8" s="8" t="s">
        <v>25</v>
      </c>
      <c r="F8" s="10" t="s">
        <v>26</v>
      </c>
      <c r="G8" s="11"/>
      <c r="H8" s="11"/>
    </row>
    <row r="9" customFormat="false" ht="45.75" hidden="false" customHeight="true" outlineLevel="0" collapsed="false">
      <c r="A9" s="8" t="n">
        <v>8</v>
      </c>
      <c r="B9" s="9" t="s">
        <v>38</v>
      </c>
      <c r="C9" s="9" t="s">
        <v>41</v>
      </c>
      <c r="D9" s="9" t="s">
        <v>42</v>
      </c>
      <c r="E9" s="8" t="s">
        <v>25</v>
      </c>
      <c r="F9" s="10" t="s">
        <v>26</v>
      </c>
      <c r="G9" s="11"/>
      <c r="H9" s="11"/>
    </row>
    <row r="10" customFormat="false" ht="45.75" hidden="false" customHeight="true" outlineLevel="0" collapsed="false">
      <c r="A10" s="8" t="n">
        <v>9</v>
      </c>
      <c r="B10" s="9" t="s">
        <v>38</v>
      </c>
      <c r="C10" s="9" t="s">
        <v>43</v>
      </c>
      <c r="D10" s="9" t="s">
        <v>44</v>
      </c>
      <c r="E10" s="8" t="s">
        <v>25</v>
      </c>
      <c r="F10" s="10" t="s">
        <v>26</v>
      </c>
      <c r="G10" s="11"/>
      <c r="H10" s="11"/>
    </row>
    <row r="11" customFormat="false" ht="45.75" hidden="false" customHeight="true" outlineLevel="0" collapsed="false">
      <c r="A11" s="8" t="n">
        <v>10</v>
      </c>
      <c r="B11" s="9" t="s">
        <v>38</v>
      </c>
      <c r="C11" s="9" t="s">
        <v>45</v>
      </c>
      <c r="D11" s="9" t="s">
        <v>46</v>
      </c>
      <c r="E11" s="8" t="s">
        <v>25</v>
      </c>
      <c r="F11" s="10" t="s">
        <v>26</v>
      </c>
      <c r="G11" s="11"/>
      <c r="H11" s="11"/>
    </row>
    <row r="12" customFormat="false" ht="45.75" hidden="false" customHeight="true" outlineLevel="0" collapsed="false">
      <c r="A12" s="8" t="n">
        <v>11</v>
      </c>
      <c r="B12" s="9" t="s">
        <v>38</v>
      </c>
      <c r="C12" s="9" t="s">
        <v>47</v>
      </c>
      <c r="D12" s="9" t="s">
        <v>48</v>
      </c>
      <c r="E12" s="8" t="s">
        <v>37</v>
      </c>
      <c r="F12" s="10" t="s">
        <v>26</v>
      </c>
      <c r="G12" s="11"/>
      <c r="H12" s="11"/>
    </row>
    <row r="13" customFormat="false" ht="45.75" hidden="false" customHeight="true" outlineLevel="0" collapsed="false">
      <c r="A13" s="8" t="n">
        <v>12</v>
      </c>
      <c r="B13" s="9" t="s">
        <v>38</v>
      </c>
      <c r="C13" s="9" t="s">
        <v>49</v>
      </c>
      <c r="D13" s="9" t="s">
        <v>50</v>
      </c>
      <c r="E13" s="8" t="s">
        <v>25</v>
      </c>
      <c r="F13" s="10" t="s">
        <v>26</v>
      </c>
      <c r="G13" s="11"/>
      <c r="H13" s="11"/>
    </row>
    <row r="14" customFormat="false" ht="45.75" hidden="false" customHeight="true" outlineLevel="0" collapsed="false">
      <c r="A14" s="8" t="n">
        <v>13</v>
      </c>
      <c r="B14" s="9" t="s">
        <v>51</v>
      </c>
      <c r="C14" s="9" t="s">
        <v>52</v>
      </c>
      <c r="D14" s="9" t="s">
        <v>53</v>
      </c>
      <c r="E14" s="8" t="s">
        <v>25</v>
      </c>
      <c r="F14" s="10" t="s">
        <v>26</v>
      </c>
      <c r="G14" s="11"/>
      <c r="H14" s="11"/>
    </row>
    <row r="15" customFormat="false" ht="45.75" hidden="false" customHeight="true" outlineLevel="0" collapsed="false">
      <c r="A15" s="8" t="n">
        <v>14</v>
      </c>
      <c r="B15" s="9" t="s">
        <v>51</v>
      </c>
      <c r="C15" s="9" t="s">
        <v>54</v>
      </c>
      <c r="D15" s="9" t="s">
        <v>55</v>
      </c>
      <c r="E15" s="8" t="s">
        <v>25</v>
      </c>
      <c r="F15" s="10" t="s">
        <v>26</v>
      </c>
      <c r="G15" s="11"/>
      <c r="H15" s="11"/>
    </row>
    <row r="16" customFormat="false" ht="45.75" hidden="false" customHeight="true" outlineLevel="0" collapsed="false">
      <c r="A16" s="8" t="n">
        <v>15</v>
      </c>
      <c r="B16" s="9" t="s">
        <v>51</v>
      </c>
      <c r="C16" s="9" t="s">
        <v>56</v>
      </c>
      <c r="D16" s="9" t="s">
        <v>57</v>
      </c>
      <c r="E16" s="8" t="s">
        <v>25</v>
      </c>
      <c r="F16" s="10" t="s">
        <v>26</v>
      </c>
      <c r="G16" s="11"/>
      <c r="H16" s="11"/>
    </row>
    <row r="17" customFormat="false" ht="45.75" hidden="false" customHeight="true" outlineLevel="0" collapsed="false">
      <c r="A17" s="8" t="n">
        <v>16</v>
      </c>
      <c r="B17" s="9" t="s">
        <v>51</v>
      </c>
      <c r="C17" s="9" t="s">
        <v>58</v>
      </c>
      <c r="D17" s="9" t="s">
        <v>59</v>
      </c>
      <c r="E17" s="8" t="s">
        <v>25</v>
      </c>
      <c r="F17" s="10" t="s">
        <v>26</v>
      </c>
      <c r="G17" s="11"/>
      <c r="H17" s="11"/>
    </row>
    <row r="18" customFormat="false" ht="45.75" hidden="false" customHeight="true" outlineLevel="0" collapsed="false">
      <c r="A18" s="8" t="n">
        <v>17</v>
      </c>
      <c r="B18" s="9" t="s">
        <v>51</v>
      </c>
      <c r="C18" s="9" t="s">
        <v>60</v>
      </c>
      <c r="D18" s="9" t="s">
        <v>61</v>
      </c>
      <c r="E18" s="8" t="s">
        <v>25</v>
      </c>
      <c r="F18" s="10" t="s">
        <v>26</v>
      </c>
      <c r="G18" s="11"/>
      <c r="H18" s="11"/>
    </row>
    <row r="19" customFormat="false" ht="45.75" hidden="false" customHeight="true" outlineLevel="0" collapsed="false">
      <c r="A19" s="8" t="n">
        <v>18</v>
      </c>
      <c r="B19" s="9" t="s">
        <v>51</v>
      </c>
      <c r="C19" s="9" t="s">
        <v>62</v>
      </c>
      <c r="D19" s="9" t="s">
        <v>63</v>
      </c>
      <c r="E19" s="8" t="s">
        <v>25</v>
      </c>
      <c r="F19" s="10" t="s">
        <v>26</v>
      </c>
      <c r="G19" s="11"/>
      <c r="H19" s="11"/>
    </row>
    <row r="20" customFormat="false" ht="45.75" hidden="false" customHeight="true" outlineLevel="0" collapsed="false">
      <c r="A20" s="8" t="n">
        <v>19</v>
      </c>
      <c r="B20" s="9" t="s">
        <v>51</v>
      </c>
      <c r="C20" s="9" t="s">
        <v>64</v>
      </c>
      <c r="D20" s="9" t="s">
        <v>65</v>
      </c>
      <c r="E20" s="8" t="s">
        <v>25</v>
      </c>
      <c r="F20" s="10" t="s">
        <v>26</v>
      </c>
      <c r="G20" s="11"/>
      <c r="H20" s="11"/>
    </row>
    <row r="21" customFormat="false" ht="45.75" hidden="false" customHeight="true" outlineLevel="0" collapsed="false">
      <c r="A21" s="8" t="n">
        <v>20</v>
      </c>
      <c r="B21" s="9" t="s">
        <v>66</v>
      </c>
      <c r="C21" s="9" t="s">
        <v>67</v>
      </c>
      <c r="D21" s="9" t="s">
        <v>68</v>
      </c>
      <c r="E21" s="8" t="s">
        <v>37</v>
      </c>
      <c r="F21" s="10" t="s">
        <v>26</v>
      </c>
      <c r="G21" s="11"/>
      <c r="H21" s="11"/>
    </row>
    <row r="22" customFormat="false" ht="45.75" hidden="false" customHeight="true" outlineLevel="0" collapsed="false">
      <c r="A22" s="8" t="n">
        <v>21</v>
      </c>
      <c r="B22" s="9" t="s">
        <v>66</v>
      </c>
      <c r="C22" s="9" t="s">
        <v>69</v>
      </c>
      <c r="D22" s="9" t="s">
        <v>70</v>
      </c>
      <c r="E22" s="8" t="s">
        <v>37</v>
      </c>
      <c r="F22" s="10" t="s">
        <v>26</v>
      </c>
      <c r="G22" s="11"/>
      <c r="H22" s="11"/>
    </row>
    <row r="23" customFormat="false" ht="45.75" hidden="false" customHeight="true" outlineLevel="0" collapsed="false">
      <c r="A23" s="8" t="n">
        <v>22</v>
      </c>
      <c r="B23" s="9" t="s">
        <v>66</v>
      </c>
      <c r="C23" s="9" t="s">
        <v>71</v>
      </c>
      <c r="D23" s="9" t="s">
        <v>72</v>
      </c>
      <c r="E23" s="8" t="s">
        <v>37</v>
      </c>
      <c r="F23" s="10" t="s">
        <v>26</v>
      </c>
      <c r="G23" s="11"/>
      <c r="H23" s="11"/>
    </row>
    <row r="24" customFormat="false" ht="45.75" hidden="false" customHeight="true" outlineLevel="0" collapsed="false">
      <c r="A24" s="8" t="n">
        <v>23</v>
      </c>
      <c r="B24" s="9" t="s">
        <v>66</v>
      </c>
      <c r="C24" s="9" t="s">
        <v>73</v>
      </c>
      <c r="D24" s="9" t="s">
        <v>74</v>
      </c>
      <c r="E24" s="8" t="s">
        <v>75</v>
      </c>
      <c r="F24" s="10" t="s">
        <v>26</v>
      </c>
      <c r="G24" s="11"/>
      <c r="H24" s="11"/>
    </row>
    <row r="25" customFormat="false" ht="45.75" hidden="false" customHeight="true" outlineLevel="0" collapsed="false">
      <c r="A25" s="8" t="n">
        <v>24</v>
      </c>
      <c r="B25" s="9" t="s">
        <v>66</v>
      </c>
      <c r="C25" s="9" t="s">
        <v>76</v>
      </c>
      <c r="D25" s="9" t="s">
        <v>77</v>
      </c>
      <c r="E25" s="8" t="s">
        <v>37</v>
      </c>
      <c r="F25" s="10" t="s">
        <v>26</v>
      </c>
      <c r="G25" s="11"/>
      <c r="H25" s="11"/>
    </row>
    <row r="26" customFormat="false" ht="45.75" hidden="false" customHeight="true" outlineLevel="0" collapsed="false">
      <c r="A26" s="8" t="n">
        <v>25</v>
      </c>
      <c r="B26" s="9" t="s">
        <v>66</v>
      </c>
      <c r="C26" s="9" t="s">
        <v>78</v>
      </c>
      <c r="D26" s="9" t="s">
        <v>79</v>
      </c>
      <c r="E26" s="8" t="s">
        <v>37</v>
      </c>
      <c r="F26" s="10" t="s">
        <v>26</v>
      </c>
      <c r="G26" s="11"/>
      <c r="H26" s="11"/>
    </row>
    <row r="27" customFormat="false" ht="45.75" hidden="false" customHeight="true" outlineLevel="0" collapsed="false">
      <c r="A27" s="8" t="n">
        <v>26</v>
      </c>
      <c r="B27" s="9" t="s">
        <v>80</v>
      </c>
      <c r="C27" s="9" t="s">
        <v>81</v>
      </c>
      <c r="D27" s="9" t="s">
        <v>82</v>
      </c>
      <c r="E27" s="8" t="s">
        <v>75</v>
      </c>
      <c r="F27" s="10" t="s">
        <v>26</v>
      </c>
      <c r="G27" s="11"/>
      <c r="H27" s="11"/>
    </row>
    <row r="28" customFormat="false" ht="45.75" hidden="false" customHeight="true" outlineLevel="0" collapsed="false">
      <c r="A28" s="8" t="n">
        <v>27</v>
      </c>
      <c r="B28" s="9" t="s">
        <v>80</v>
      </c>
      <c r="C28" s="9" t="s">
        <v>83</v>
      </c>
      <c r="D28" s="9" t="s">
        <v>84</v>
      </c>
      <c r="E28" s="8" t="s">
        <v>75</v>
      </c>
      <c r="F28" s="10" t="s">
        <v>26</v>
      </c>
      <c r="G28" s="11"/>
      <c r="H28" s="11"/>
    </row>
    <row r="29" customFormat="false" ht="45.75" hidden="false" customHeight="true" outlineLevel="0" collapsed="false">
      <c r="A29" s="8" t="n">
        <v>28</v>
      </c>
      <c r="B29" s="9" t="s">
        <v>80</v>
      </c>
      <c r="C29" s="9" t="s">
        <v>85</v>
      </c>
      <c r="D29" s="9" t="s">
        <v>86</v>
      </c>
      <c r="E29" s="8" t="s">
        <v>75</v>
      </c>
      <c r="F29" s="10" t="s">
        <v>26</v>
      </c>
      <c r="G29" s="11"/>
      <c r="H29" s="11"/>
    </row>
    <row r="30" customFormat="false" ht="45.75" hidden="false" customHeight="true" outlineLevel="0" collapsed="false">
      <c r="A30" s="8" t="n">
        <v>29</v>
      </c>
      <c r="B30" s="9" t="s">
        <v>80</v>
      </c>
      <c r="C30" s="9" t="s">
        <v>87</v>
      </c>
      <c r="D30" s="9" t="s">
        <v>88</v>
      </c>
      <c r="E30" s="8" t="s">
        <v>75</v>
      </c>
      <c r="F30" s="10" t="s">
        <v>26</v>
      </c>
      <c r="G30" s="11"/>
      <c r="H30" s="11"/>
    </row>
    <row r="31" customFormat="false" ht="45.75" hidden="false" customHeight="true" outlineLevel="0" collapsed="false">
      <c r="A31" s="8" t="n">
        <v>30</v>
      </c>
      <c r="B31" s="9" t="s">
        <v>89</v>
      </c>
      <c r="C31" s="9" t="s">
        <v>90</v>
      </c>
      <c r="D31" s="9" t="s">
        <v>91</v>
      </c>
      <c r="E31" s="8" t="s">
        <v>75</v>
      </c>
      <c r="F31" s="10" t="s">
        <v>26</v>
      </c>
      <c r="G31" s="11"/>
      <c r="H31" s="11"/>
    </row>
    <row r="32" customFormat="false" ht="45.75" hidden="false" customHeight="true" outlineLevel="0" collapsed="false">
      <c r="A32" s="8" t="n">
        <v>31</v>
      </c>
      <c r="B32" s="9" t="s">
        <v>89</v>
      </c>
      <c r="C32" s="9" t="s">
        <v>92</v>
      </c>
      <c r="D32" s="9" t="s">
        <v>93</v>
      </c>
      <c r="E32" s="8" t="s">
        <v>25</v>
      </c>
      <c r="F32" s="10" t="s">
        <v>26</v>
      </c>
      <c r="G32" s="11"/>
      <c r="H32" s="11"/>
    </row>
    <row r="33" customFormat="false" ht="45.75" hidden="false" customHeight="true" outlineLevel="0" collapsed="false">
      <c r="A33" s="8" t="n">
        <v>32</v>
      </c>
      <c r="B33" s="9" t="s">
        <v>89</v>
      </c>
      <c r="C33" s="9" t="s">
        <v>94</v>
      </c>
      <c r="D33" s="9" t="s">
        <v>95</v>
      </c>
      <c r="E33" s="8" t="s">
        <v>75</v>
      </c>
      <c r="F33" s="10" t="s">
        <v>26</v>
      </c>
      <c r="G33" s="11"/>
      <c r="H33" s="11"/>
    </row>
    <row r="34" customFormat="false" ht="45.75" hidden="false" customHeight="true" outlineLevel="0" collapsed="false">
      <c r="A34" s="8" t="n">
        <v>33</v>
      </c>
      <c r="B34" s="9" t="s">
        <v>89</v>
      </c>
      <c r="C34" s="9" t="s">
        <v>96</v>
      </c>
      <c r="D34" s="9" t="s">
        <v>97</v>
      </c>
      <c r="E34" s="8" t="s">
        <v>37</v>
      </c>
      <c r="F34" s="10" t="s">
        <v>26</v>
      </c>
      <c r="G34" s="11"/>
      <c r="H34" s="11"/>
    </row>
    <row r="35" customFormat="false" ht="45.75" hidden="false" customHeight="true" outlineLevel="0" collapsed="false">
      <c r="A35" s="8" t="n">
        <v>34</v>
      </c>
      <c r="B35" s="9" t="s">
        <v>89</v>
      </c>
      <c r="C35" s="9" t="s">
        <v>98</v>
      </c>
      <c r="D35" s="9" t="s">
        <v>99</v>
      </c>
      <c r="E35" s="8" t="s">
        <v>75</v>
      </c>
      <c r="F35" s="10" t="s">
        <v>26</v>
      </c>
      <c r="G35" s="11"/>
      <c r="H35" s="11"/>
    </row>
  </sheetData>
  <dataValidations count="1">
    <dataValidation allowBlank="true" errorStyle="stop" operator="between" showDropDown="false" showErrorMessage="false" showInputMessage="false" sqref="F2:F35" type="list">
      <formula1>"Ready,Partial,Not in place,Unknown,N/A"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5" min="3" style="0" width="14"/>
    <col collapsed="false" customWidth="true" hidden="false" outlineLevel="0" max="6" min="6" style="0" width="60"/>
  </cols>
  <sheetData>
    <row r="2" customFormat="false" ht="15" hidden="false" customHeight="false" outlineLevel="0" collapsed="false">
      <c r="B2" s="7" t="s">
        <v>15</v>
      </c>
      <c r="C2" s="7" t="s">
        <v>100</v>
      </c>
      <c r="D2" s="7" t="s">
        <v>101</v>
      </c>
      <c r="E2" s="7" t="s">
        <v>102</v>
      </c>
      <c r="F2" s="12"/>
    </row>
    <row r="3" customFormat="false" ht="15" hidden="false" customHeight="false" outlineLevel="0" collapsed="false">
      <c r="B3" s="9" t="s">
        <v>22</v>
      </c>
      <c r="C3" s="8" t="n">
        <f aca="false">COUNTIFS(Questions!$B$2:$B$35,$B3,Questions!$F$2:$F$35,"Ready")</f>
        <v>0</v>
      </c>
      <c r="D3" s="8" t="n">
        <f aca="false">COUNTIFS(Questions!$B$2:$B$35,$B3)-COUNTIFS(Questions!$B$2:$B$35,$B3,Questions!$F$2:$F$35,"N/A")</f>
        <v>6</v>
      </c>
      <c r="E3" s="13" t="n">
        <f aca="false">IFERROR(C3/D3,0)</f>
        <v>0</v>
      </c>
    </row>
    <row r="4" customFormat="false" ht="15" hidden="false" customHeight="false" outlineLevel="0" collapsed="false">
      <c r="B4" s="9" t="s">
        <v>38</v>
      </c>
      <c r="C4" s="8" t="n">
        <f aca="false">COUNTIFS(Questions!$B$2:$B$35,$B4,Questions!$F$2:$F$35,"Ready")</f>
        <v>0</v>
      </c>
      <c r="D4" s="8" t="n">
        <f aca="false">COUNTIFS(Questions!$B$2:$B$35,$B4)-COUNTIFS(Questions!$B$2:$B$35,$B4,Questions!$F$2:$F$35,"N/A")</f>
        <v>6</v>
      </c>
      <c r="E4" s="13" t="n">
        <f aca="false">IFERROR(C4/D4,0)</f>
        <v>0</v>
      </c>
    </row>
    <row r="5" customFormat="false" ht="15" hidden="false" customHeight="false" outlineLevel="0" collapsed="false">
      <c r="B5" s="9" t="s">
        <v>51</v>
      </c>
      <c r="C5" s="8" t="n">
        <f aca="false">COUNTIFS(Questions!$B$2:$B$35,$B5,Questions!$F$2:$F$35,"Ready")</f>
        <v>0</v>
      </c>
      <c r="D5" s="8" t="n">
        <f aca="false">COUNTIFS(Questions!$B$2:$B$35,$B5)-COUNTIFS(Questions!$B$2:$B$35,$B5,Questions!$F$2:$F$35,"N/A")</f>
        <v>7</v>
      </c>
      <c r="E5" s="13" t="n">
        <f aca="false">IFERROR(C5/D5,0)</f>
        <v>0</v>
      </c>
    </row>
    <row r="6" customFormat="false" ht="15" hidden="false" customHeight="false" outlineLevel="0" collapsed="false">
      <c r="B6" s="9" t="s">
        <v>66</v>
      </c>
      <c r="C6" s="8" t="n">
        <f aca="false">COUNTIFS(Questions!$B$2:$B$35,$B6,Questions!$F$2:$F$35,"Ready")</f>
        <v>0</v>
      </c>
      <c r="D6" s="8" t="n">
        <f aca="false">COUNTIFS(Questions!$B$2:$B$35,$B6)-COUNTIFS(Questions!$B$2:$B$35,$B6,Questions!$F$2:$F$35,"N/A")</f>
        <v>6</v>
      </c>
      <c r="E6" s="13" t="n">
        <f aca="false">IFERROR(C6/D6,0)</f>
        <v>0</v>
      </c>
    </row>
    <row r="7" customFormat="false" ht="15" hidden="false" customHeight="false" outlineLevel="0" collapsed="false">
      <c r="B7" s="9" t="s">
        <v>80</v>
      </c>
      <c r="C7" s="8" t="n">
        <f aca="false">COUNTIFS(Questions!$B$2:$B$35,$B7,Questions!$F$2:$F$35,"Ready")</f>
        <v>0</v>
      </c>
      <c r="D7" s="8" t="n">
        <f aca="false">COUNTIFS(Questions!$B$2:$B$35,$B7)-COUNTIFS(Questions!$B$2:$B$35,$B7,Questions!$F$2:$F$35,"N/A")</f>
        <v>4</v>
      </c>
      <c r="E7" s="13" t="n">
        <f aca="false">IFERROR(C7/D7,0)</f>
        <v>0</v>
      </c>
    </row>
    <row r="8" customFormat="false" ht="15" hidden="false" customHeight="false" outlineLevel="0" collapsed="false">
      <c r="B8" s="9" t="s">
        <v>89</v>
      </c>
      <c r="C8" s="8" t="n">
        <f aca="false">COUNTIFS(Questions!$B$2:$B$35,$B8,Questions!$F$2:$F$35,"Ready")</f>
        <v>0</v>
      </c>
      <c r="D8" s="8" t="n">
        <f aca="false">COUNTIFS(Questions!$B$2:$B$35,$B8)-COUNTIFS(Questions!$B$2:$B$35,$B8,Questions!$F$2:$F$35,"N/A")</f>
        <v>5</v>
      </c>
      <c r="E8" s="13" t="n">
        <f aca="false">IFERROR(C8/D8,0)</f>
        <v>0</v>
      </c>
    </row>
    <row r="9" customFormat="false" ht="15" hidden="false" customHeight="false" outlineLevel="0" collapsed="false">
      <c r="B9" s="14" t="s">
        <v>103</v>
      </c>
      <c r="C9" s="15" t="n">
        <f aca="false">SUM(C3:C8)</f>
        <v>0</v>
      </c>
      <c r="D9" s="15" t="n">
        <f aca="false">SUM(D3:D8)</f>
        <v>34</v>
      </c>
      <c r="E9" s="16" t="n">
        <f aca="false">IFERROR(C9/D9,0)</f>
        <v>0</v>
      </c>
    </row>
    <row r="11" customFormat="false" ht="15" hidden="false" customHeight="false" outlineLevel="0" collapsed="false">
      <c r="B11" s="17" t="s">
        <v>104</v>
      </c>
    </row>
    <row r="12" customFormat="false" ht="15" hidden="false" customHeight="false" outlineLevel="0" collapsed="false">
      <c r="B12" s="18" t="str">
        <f aca="false">IF($E$9&gt;=0.95,"Ready. You can answer this truthfully today.",IF($E$9&gt;=0.8,"Close. A handful of gaps, most of them documentation.",IF($E$9&gt;=0.5,"Material gaps. Start remediation now, not at the deadline.","Not ready. Several answers would currently be inaccurate if given.")))</f>
        <v>Not ready. Several answers would currently be inaccurate if given.</v>
      </c>
      <c r="C12" s="18"/>
      <c r="D12" s="18"/>
      <c r="E12" s="18"/>
      <c r="F12" s="18"/>
    </row>
    <row r="14" customFormat="false" ht="23.85" hidden="false" customHeight="false" outlineLevel="0" collapsed="false">
      <c r="B14" s="14" t="s">
        <v>105</v>
      </c>
      <c r="C14" s="15" t="n">
        <f aca="false">D9-C9</f>
        <v>34</v>
      </c>
      <c r="F14" s="19" t="s">
        <v>106</v>
      </c>
    </row>
  </sheetData>
  <mergeCells count="1">
    <mergeCell ref="B12:F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44"/>
    <col collapsed="false" customWidth="true" hidden="false" outlineLevel="0" max="3" min="3" style="0" width="20"/>
    <col collapsed="false" customWidth="true" hidden="false" outlineLevel="0" max="4" min="4" style="0" width="14"/>
    <col collapsed="false" customWidth="true" hidden="false" outlineLevel="0" max="5" min="5" style="0" width="16"/>
    <col collapsed="false" customWidth="true" hidden="false" outlineLevel="0" max="6" min="6" style="0" width="32"/>
    <col collapsed="false" customWidth="true" hidden="false" outlineLevel="0" max="7" min="7" style="0" width="12"/>
  </cols>
  <sheetData>
    <row r="1" customFormat="false" ht="15" hidden="false" customHeight="false" outlineLevel="0" collapsed="false">
      <c r="A1" s="7" t="s">
        <v>107</v>
      </c>
      <c r="B1" s="7" t="s">
        <v>108</v>
      </c>
      <c r="C1" s="7" t="s">
        <v>109</v>
      </c>
      <c r="D1" s="7" t="s">
        <v>110</v>
      </c>
      <c r="E1" s="7" t="s">
        <v>111</v>
      </c>
      <c r="F1" s="7" t="s">
        <v>112</v>
      </c>
      <c r="G1" s="7" t="s">
        <v>113</v>
      </c>
    </row>
    <row r="2" customFormat="false" ht="15" hidden="false" customHeight="false" outlineLevel="0" collapsed="false">
      <c r="A2" s="20" t="s">
        <v>114</v>
      </c>
      <c r="B2" s="20" t="s">
        <v>115</v>
      </c>
      <c r="C2" s="20" t="s">
        <v>116</v>
      </c>
      <c r="D2" s="20" t="s">
        <v>117</v>
      </c>
      <c r="E2" s="20"/>
      <c r="F2" s="20" t="s">
        <v>118</v>
      </c>
      <c r="G2" s="20"/>
    </row>
    <row r="3" customFormat="false" ht="15" hidden="false" customHeight="false" outlineLevel="0" collapsed="false">
      <c r="A3" s="11"/>
      <c r="B3" s="11"/>
      <c r="C3" s="11"/>
      <c r="D3" s="11"/>
      <c r="E3" s="11"/>
      <c r="F3" s="11"/>
      <c r="G3" s="11"/>
    </row>
    <row r="4" customFormat="false" ht="15" hidden="false" customHeight="false" outlineLevel="0" collapsed="false">
      <c r="A4" s="11"/>
      <c r="B4" s="11"/>
      <c r="C4" s="11"/>
      <c r="D4" s="11"/>
      <c r="E4" s="11"/>
      <c r="F4" s="11"/>
      <c r="G4" s="11"/>
    </row>
    <row r="5" customFormat="false" ht="15" hidden="false" customHeight="false" outlineLevel="0" collapsed="false">
      <c r="A5" s="11"/>
      <c r="B5" s="11"/>
      <c r="C5" s="11"/>
      <c r="D5" s="11"/>
      <c r="E5" s="11"/>
      <c r="F5" s="11"/>
      <c r="G5" s="11"/>
    </row>
    <row r="6" customFormat="false" ht="15" hidden="false" customHeight="false" outlineLevel="0" collapsed="false">
      <c r="A6" s="11"/>
      <c r="B6" s="11"/>
      <c r="C6" s="11"/>
      <c r="D6" s="11"/>
      <c r="E6" s="11"/>
      <c r="F6" s="11"/>
      <c r="G6" s="11"/>
    </row>
    <row r="7" customFormat="false" ht="15" hidden="false" customHeight="false" outlineLevel="0" collapsed="false">
      <c r="A7" s="11"/>
      <c r="B7" s="11"/>
      <c r="C7" s="11"/>
      <c r="D7" s="11"/>
      <c r="E7" s="11"/>
      <c r="F7" s="11"/>
      <c r="G7" s="11"/>
    </row>
    <row r="8" customFormat="false" ht="15" hidden="false" customHeight="false" outlineLevel="0" collapsed="false">
      <c r="A8" s="11"/>
      <c r="B8" s="11"/>
      <c r="C8" s="11"/>
      <c r="D8" s="11"/>
      <c r="E8" s="11"/>
      <c r="F8" s="11"/>
      <c r="G8" s="11"/>
    </row>
    <row r="9" customFormat="false" ht="15" hidden="false" customHeight="false" outlineLevel="0" collapsed="false">
      <c r="A9" s="11"/>
      <c r="B9" s="11"/>
      <c r="C9" s="11"/>
      <c r="D9" s="11"/>
      <c r="E9" s="11"/>
      <c r="F9" s="11"/>
      <c r="G9" s="11"/>
    </row>
    <row r="10" customFormat="false" ht="15" hidden="false" customHeight="false" outlineLevel="0" collapsed="false">
      <c r="A10" s="11"/>
      <c r="B10" s="11"/>
      <c r="C10" s="11"/>
      <c r="D10" s="11"/>
      <c r="E10" s="11"/>
      <c r="F10" s="11"/>
      <c r="G10" s="11"/>
    </row>
    <row r="11" customFormat="false" ht="15" hidden="false" customHeight="false" outlineLevel="0" collapsed="false">
      <c r="A11" s="11"/>
      <c r="B11" s="11"/>
      <c r="C11" s="11"/>
      <c r="D11" s="11"/>
      <c r="E11" s="11"/>
      <c r="F11" s="11"/>
      <c r="G11" s="11"/>
    </row>
    <row r="12" customFormat="false" ht="15" hidden="false" customHeight="false" outlineLevel="0" collapsed="false">
      <c r="A12" s="11"/>
      <c r="B12" s="11"/>
      <c r="C12" s="11"/>
      <c r="D12" s="11"/>
      <c r="E12" s="11"/>
      <c r="F12" s="11"/>
      <c r="G12" s="11"/>
    </row>
    <row r="13" customFormat="false" ht="15" hidden="false" customHeight="false" outlineLevel="0" collapsed="false">
      <c r="A13" s="11"/>
      <c r="B13" s="11"/>
      <c r="C13" s="11"/>
      <c r="D13" s="11"/>
      <c r="E13" s="11"/>
      <c r="F13" s="11"/>
      <c r="G13" s="11"/>
    </row>
    <row r="14" customFormat="false" ht="15" hidden="false" customHeight="false" outlineLevel="0" collapsed="false">
      <c r="A14" s="11"/>
      <c r="B14" s="11"/>
      <c r="C14" s="11"/>
      <c r="D14" s="11"/>
      <c r="E14" s="11"/>
      <c r="F14" s="11"/>
      <c r="G14" s="11"/>
    </row>
    <row r="15" customFormat="false" ht="15" hidden="false" customHeight="false" outlineLevel="0" collapsed="false">
      <c r="A15" s="11"/>
      <c r="B15" s="11"/>
      <c r="C15" s="11"/>
      <c r="D15" s="11"/>
      <c r="E15" s="11"/>
      <c r="F15" s="11"/>
      <c r="G15" s="11"/>
    </row>
    <row r="16" customFormat="false" ht="15" hidden="false" customHeight="false" outlineLevel="0" collapsed="false">
      <c r="A16" s="11"/>
      <c r="B16" s="11"/>
      <c r="C16" s="11"/>
      <c r="D16" s="11"/>
      <c r="E16" s="11"/>
      <c r="F16" s="11"/>
      <c r="G16" s="11"/>
    </row>
    <row r="17" customFormat="false" ht="15" hidden="false" customHeight="false" outlineLevel="0" collapsed="false">
      <c r="A17" s="11"/>
      <c r="B17" s="11"/>
      <c r="C17" s="11"/>
      <c r="D17" s="11"/>
      <c r="E17" s="11"/>
      <c r="F17" s="11"/>
      <c r="G17" s="11"/>
    </row>
    <row r="18" customFormat="false" ht="15" hidden="false" customHeight="false" outlineLevel="0" collapsed="false">
      <c r="A18" s="11"/>
      <c r="B18" s="11"/>
      <c r="C18" s="11"/>
      <c r="D18" s="11"/>
      <c r="E18" s="11"/>
      <c r="F18" s="11"/>
      <c r="G18" s="11"/>
    </row>
    <row r="19" customFormat="false" ht="15" hidden="false" customHeight="false" outlineLevel="0" collapsed="false">
      <c r="A19" s="11"/>
      <c r="B19" s="11"/>
      <c r="C19" s="11"/>
      <c r="D19" s="11"/>
      <c r="E19" s="11"/>
      <c r="F19" s="11"/>
      <c r="G19" s="11"/>
    </row>
    <row r="20" customFormat="false" ht="15" hidden="false" customHeight="false" outlineLevel="0" collapsed="false">
      <c r="A20" s="11"/>
      <c r="B20" s="11"/>
      <c r="C20" s="11"/>
      <c r="D20" s="11"/>
      <c r="E20" s="11"/>
      <c r="F20" s="11"/>
      <c r="G20" s="11"/>
    </row>
    <row r="21" customFormat="false" ht="15" hidden="false" customHeight="false" outlineLevel="0" collapsed="false">
      <c r="A21" s="11"/>
      <c r="B21" s="11"/>
      <c r="C21" s="11"/>
      <c r="D21" s="11"/>
      <c r="E21" s="11"/>
      <c r="F21" s="11"/>
      <c r="G21" s="11"/>
    </row>
    <row r="22" customFormat="false" ht="15" hidden="false" customHeight="false" outlineLevel="0" collapsed="false">
      <c r="A22" s="11"/>
      <c r="B22" s="11"/>
      <c r="C22" s="11"/>
      <c r="D22" s="11"/>
      <c r="E22" s="11"/>
      <c r="F22" s="11"/>
      <c r="G22" s="11"/>
    </row>
    <row r="23" customFormat="false" ht="15" hidden="false" customHeight="false" outlineLevel="0" collapsed="false">
      <c r="A23" s="11"/>
      <c r="B23" s="11"/>
      <c r="C23" s="11"/>
      <c r="D23" s="11"/>
      <c r="E23" s="11"/>
      <c r="F23" s="11"/>
      <c r="G23" s="11"/>
    </row>
    <row r="24" customFormat="false" ht="15" hidden="false" customHeight="false" outlineLevel="0" collapsed="false">
      <c r="A24" s="11"/>
      <c r="B24" s="11"/>
      <c r="C24" s="11"/>
      <c r="D24" s="11"/>
      <c r="E24" s="11"/>
      <c r="F24" s="11"/>
      <c r="G24" s="11"/>
    </row>
    <row r="25" customFormat="false" ht="15" hidden="false" customHeight="false" outlineLevel="0" collapsed="false">
      <c r="A25" s="11"/>
      <c r="B25" s="11"/>
      <c r="C25" s="11"/>
      <c r="D25" s="11"/>
      <c r="E25" s="11"/>
      <c r="F25" s="11"/>
      <c r="G25" s="11"/>
    </row>
    <row r="26" customFormat="false" ht="15" hidden="false" customHeight="false" outlineLevel="0" collapsed="false">
      <c r="A26" s="11"/>
      <c r="B26" s="11"/>
      <c r="C26" s="11"/>
      <c r="D26" s="11"/>
      <c r="E26" s="11"/>
      <c r="F26" s="11"/>
      <c r="G26" s="11"/>
    </row>
    <row r="27" customFormat="false" ht="15" hidden="false" customHeight="false" outlineLevel="0" collapsed="false">
      <c r="A27" s="11"/>
      <c r="B27" s="11"/>
      <c r="C27" s="11"/>
      <c r="D27" s="11"/>
      <c r="E27" s="11"/>
      <c r="F27" s="11"/>
      <c r="G27" s="11"/>
    </row>
    <row r="28" customFormat="false" ht="15" hidden="false" customHeight="false" outlineLevel="0" collapsed="false">
      <c r="A28" s="11"/>
      <c r="B28" s="11"/>
      <c r="C28" s="11"/>
      <c r="D28" s="11"/>
      <c r="E28" s="11"/>
      <c r="F28" s="11"/>
      <c r="G28" s="11"/>
    </row>
    <row r="29" customFormat="false" ht="15" hidden="false" customHeight="false" outlineLevel="0" collapsed="false">
      <c r="A29" s="11"/>
      <c r="B29" s="11"/>
      <c r="C29" s="11"/>
      <c r="D29" s="11"/>
      <c r="E29" s="11"/>
      <c r="F29" s="11"/>
      <c r="G29" s="11"/>
    </row>
    <row r="32" customFormat="false" ht="15" hidden="false" customHeight="true" outlineLevel="0" collapsed="false">
      <c r="A32" s="9" t="s">
        <v>119</v>
      </c>
      <c r="B32" s="9"/>
      <c r="C32" s="9"/>
      <c r="D32" s="9"/>
      <c r="E32" s="9"/>
      <c r="F32" s="9"/>
      <c r="G32" s="9"/>
    </row>
  </sheetData>
  <mergeCells count="1">
    <mergeCell ref="A32:G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44"/>
    <col collapsed="false" customWidth="true" hidden="false" outlineLevel="0" max="3" min="3" style="0" width="32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18"/>
  </cols>
  <sheetData>
    <row r="1" customFormat="false" ht="15" hidden="false" customHeight="false" outlineLevel="0" collapsed="false">
      <c r="A1" s="7" t="s">
        <v>120</v>
      </c>
      <c r="B1" s="7" t="s">
        <v>121</v>
      </c>
      <c r="C1" s="7" t="s">
        <v>122</v>
      </c>
      <c r="D1" s="7" t="s">
        <v>109</v>
      </c>
      <c r="E1" s="7" t="s">
        <v>123</v>
      </c>
      <c r="F1" s="7" t="s">
        <v>124</v>
      </c>
    </row>
    <row r="2" customFormat="false" ht="15" hidden="false" customHeight="false" outlineLevel="0" collapsed="false">
      <c r="A2" s="21" t="s">
        <v>125</v>
      </c>
      <c r="B2" s="21" t="s">
        <v>126</v>
      </c>
      <c r="C2" s="22"/>
      <c r="D2" s="10"/>
      <c r="E2" s="10"/>
      <c r="F2" s="8" t="s">
        <v>127</v>
      </c>
    </row>
    <row r="3" customFormat="false" ht="15" hidden="false" customHeight="false" outlineLevel="0" collapsed="false">
      <c r="A3" s="21" t="s">
        <v>118</v>
      </c>
      <c r="B3" s="21" t="s">
        <v>128</v>
      </c>
      <c r="C3" s="22"/>
      <c r="D3" s="10"/>
      <c r="E3" s="10"/>
      <c r="F3" s="8" t="s">
        <v>127</v>
      </c>
    </row>
    <row r="4" customFormat="false" ht="15" hidden="false" customHeight="false" outlineLevel="0" collapsed="false">
      <c r="A4" s="21" t="s">
        <v>129</v>
      </c>
      <c r="B4" s="21" t="s">
        <v>130</v>
      </c>
      <c r="C4" s="22"/>
      <c r="D4" s="10"/>
      <c r="E4" s="10"/>
      <c r="F4" s="8" t="s">
        <v>127</v>
      </c>
    </row>
    <row r="5" customFormat="false" ht="15" hidden="false" customHeight="false" outlineLevel="0" collapsed="false">
      <c r="A5" s="21" t="s">
        <v>131</v>
      </c>
      <c r="B5" s="21" t="s">
        <v>132</v>
      </c>
      <c r="C5" s="22"/>
      <c r="D5" s="10"/>
      <c r="E5" s="10"/>
      <c r="F5" s="8" t="s">
        <v>133</v>
      </c>
    </row>
    <row r="6" customFormat="false" ht="15" hidden="false" customHeight="false" outlineLevel="0" collapsed="false">
      <c r="A6" s="21" t="s">
        <v>134</v>
      </c>
      <c r="B6" s="21" t="s">
        <v>135</v>
      </c>
      <c r="C6" s="22"/>
      <c r="D6" s="10"/>
      <c r="E6" s="10"/>
      <c r="F6" s="8" t="s">
        <v>127</v>
      </c>
    </row>
    <row r="7" customFormat="false" ht="15" hidden="false" customHeight="false" outlineLevel="0" collapsed="false">
      <c r="A7" s="21" t="s">
        <v>136</v>
      </c>
      <c r="B7" s="21" t="s">
        <v>137</v>
      </c>
      <c r="C7" s="22"/>
      <c r="D7" s="10"/>
      <c r="E7" s="10"/>
      <c r="F7" s="8" t="s">
        <v>138</v>
      </c>
    </row>
    <row r="8" customFormat="false" ht="15" hidden="false" customHeight="false" outlineLevel="0" collapsed="false">
      <c r="A8" s="21" t="s">
        <v>139</v>
      </c>
      <c r="B8" s="21" t="s">
        <v>140</v>
      </c>
      <c r="C8" s="22"/>
      <c r="D8" s="10"/>
      <c r="E8" s="10"/>
      <c r="F8" s="8" t="s">
        <v>133</v>
      </c>
    </row>
    <row r="9" customFormat="false" ht="15" hidden="false" customHeight="false" outlineLevel="0" collapsed="false">
      <c r="A9" s="21" t="s">
        <v>141</v>
      </c>
      <c r="B9" s="21" t="s">
        <v>142</v>
      </c>
      <c r="C9" s="22"/>
      <c r="D9" s="10"/>
      <c r="E9" s="10"/>
      <c r="F9" s="8" t="s">
        <v>133</v>
      </c>
    </row>
    <row r="10" customFormat="false" ht="15" hidden="false" customHeight="false" outlineLevel="0" collapsed="false">
      <c r="A10" s="21" t="s">
        <v>143</v>
      </c>
      <c r="B10" s="21" t="s">
        <v>144</v>
      </c>
      <c r="C10" s="22"/>
      <c r="D10" s="10"/>
      <c r="E10" s="10"/>
      <c r="F10" s="8" t="s">
        <v>127</v>
      </c>
    </row>
    <row r="11" customFormat="false" ht="15" hidden="false" customHeight="false" outlineLevel="0" collapsed="false">
      <c r="A11" s="21" t="s">
        <v>145</v>
      </c>
      <c r="B11" s="21" t="s">
        <v>146</v>
      </c>
      <c r="C11" s="22"/>
      <c r="D11" s="10"/>
      <c r="E11" s="10"/>
      <c r="F11" s="8" t="s">
        <v>127</v>
      </c>
    </row>
    <row r="12" customFormat="false" ht="15" hidden="false" customHeight="false" outlineLevel="0" collapsed="false">
      <c r="A12" s="21" t="s">
        <v>147</v>
      </c>
      <c r="B12" s="21" t="s">
        <v>148</v>
      </c>
      <c r="C12" s="22"/>
      <c r="D12" s="10"/>
      <c r="E12" s="10"/>
      <c r="F12" s="8" t="s">
        <v>149</v>
      </c>
    </row>
    <row r="13" customFormat="false" ht="15" hidden="false" customHeight="false" outlineLevel="0" collapsed="false">
      <c r="A13" s="21" t="s">
        <v>150</v>
      </c>
      <c r="B13" s="21" t="s">
        <v>151</v>
      </c>
      <c r="C13" s="22"/>
      <c r="D13" s="10"/>
      <c r="E13" s="10"/>
      <c r="F13" s="8" t="s">
        <v>133</v>
      </c>
    </row>
    <row r="14" customFormat="false" ht="15" hidden="false" customHeight="false" outlineLevel="0" collapsed="false">
      <c r="A14" s="21" t="s">
        <v>152</v>
      </c>
      <c r="B14" s="21" t="s">
        <v>153</v>
      </c>
      <c r="C14" s="22"/>
      <c r="D14" s="10"/>
      <c r="E14" s="10"/>
      <c r="F14" s="8" t="s">
        <v>133</v>
      </c>
    </row>
    <row r="15" customFormat="false" ht="15" hidden="false" customHeight="false" outlineLevel="0" collapsed="false">
      <c r="A15" s="21" t="s">
        <v>154</v>
      </c>
      <c r="B15" s="21" t="s">
        <v>155</v>
      </c>
      <c r="C15" s="22"/>
      <c r="D15" s="10"/>
      <c r="E15" s="10"/>
      <c r="F15" s="8" t="s">
        <v>127</v>
      </c>
    </row>
    <row r="16" customFormat="false" ht="15" hidden="false" customHeight="false" outlineLevel="0" collapsed="false">
      <c r="A16" s="21" t="s">
        <v>156</v>
      </c>
      <c r="B16" s="21" t="s">
        <v>157</v>
      </c>
      <c r="C16" s="22"/>
      <c r="D16" s="10"/>
      <c r="E16" s="10"/>
      <c r="F16" s="8" t="s">
        <v>127</v>
      </c>
    </row>
    <row r="17" customFormat="false" ht="15" hidden="false" customHeight="false" outlineLevel="0" collapsed="false">
      <c r="A17" s="11"/>
      <c r="B17" s="11"/>
      <c r="C17" s="11"/>
      <c r="D17" s="11"/>
      <c r="E17" s="11"/>
      <c r="F17" s="11"/>
    </row>
    <row r="18" customFormat="false" ht="15" hidden="false" customHeight="false" outlineLevel="0" collapsed="false">
      <c r="A18" s="11"/>
      <c r="B18" s="11"/>
      <c r="C18" s="11"/>
      <c r="D18" s="11"/>
      <c r="E18" s="11"/>
      <c r="F18" s="11"/>
    </row>
    <row r="19" customFormat="false" ht="15" hidden="false" customHeight="false" outlineLevel="0" collapsed="false">
      <c r="A19" s="11"/>
      <c r="B19" s="11"/>
      <c r="C19" s="11"/>
      <c r="D19" s="11"/>
      <c r="E19" s="11"/>
      <c r="F19" s="11"/>
    </row>
    <row r="20" customFormat="false" ht="15" hidden="false" customHeight="false" outlineLevel="0" collapsed="false">
      <c r="A20" s="11"/>
      <c r="B20" s="11"/>
      <c r="C20" s="11"/>
      <c r="D20" s="11"/>
      <c r="E20" s="11"/>
      <c r="F20" s="11"/>
    </row>
    <row r="21" customFormat="false" ht="15" hidden="false" customHeight="false" outlineLevel="0" collapsed="false">
      <c r="A21" s="11"/>
      <c r="B21" s="11"/>
      <c r="C21" s="11"/>
      <c r="D21" s="11"/>
      <c r="E21" s="11"/>
      <c r="F21" s="11"/>
    </row>
    <row r="22" customFormat="false" ht="15" hidden="false" customHeight="false" outlineLevel="0" collapsed="false">
      <c r="A22" s="11"/>
      <c r="B22" s="11"/>
      <c r="C22" s="11"/>
      <c r="D22" s="11"/>
      <c r="E22" s="11"/>
      <c r="F22" s="11"/>
    </row>
    <row r="23" customFormat="false" ht="15" hidden="false" customHeight="false" outlineLevel="0" collapsed="false">
      <c r="A23" s="11"/>
      <c r="B23" s="11"/>
      <c r="C23" s="11"/>
      <c r="D23" s="11"/>
      <c r="E23" s="11"/>
      <c r="F23" s="11"/>
    </row>
    <row r="24" customFormat="false" ht="15" hidden="false" customHeight="false" outlineLevel="0" collapsed="false">
      <c r="A24" s="11"/>
      <c r="B24" s="11"/>
      <c r="C24" s="11"/>
      <c r="D24" s="11"/>
      <c r="E24" s="11"/>
      <c r="F24" s="11"/>
    </row>
    <row r="25" customFormat="false" ht="15" hidden="false" customHeight="false" outlineLevel="0" collapsed="false">
      <c r="A25" s="11"/>
      <c r="B25" s="11"/>
      <c r="C25" s="11"/>
      <c r="D25" s="11"/>
      <c r="E25" s="11"/>
      <c r="F25" s="11"/>
    </row>
    <row r="26" customFormat="false" ht="15" hidden="false" customHeight="false" outlineLevel="0" collapsed="false">
      <c r="A26" s="11"/>
      <c r="B26" s="11"/>
      <c r="C26" s="11"/>
      <c r="D26" s="11"/>
      <c r="E26" s="11"/>
      <c r="F26" s="11"/>
    </row>
    <row r="29" customFormat="false" ht="15" hidden="false" customHeight="true" outlineLevel="0" collapsed="false">
      <c r="A29" s="9" t="s">
        <v>158</v>
      </c>
      <c r="B29" s="9"/>
      <c r="C29" s="9"/>
      <c r="D29" s="9"/>
      <c r="E29" s="9"/>
      <c r="F29" s="9"/>
    </row>
  </sheetData>
  <mergeCells count="1">
    <mergeCell ref="A29:F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2026-08-21T17:15:00Z</dcterms:created>
  <dc:creator>openpyxl</dc:creator>
  <dc:description/>
  <dc:language>en-US</dc:language>
  <cp:lastModifiedBy/>
  <dcterms:modified xsi:type="dcterms:W3CDTF">2026-08-21T17:15:00Z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