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<sst xmlns="http://schemas.openxmlformats.org/spreadsheetml/2006/main" count="200" uniqueCount="116">
  <si>
    <t xml:space="preserve">AI Vendor Security Questionnaire</t>
  </si>
  <si>
    <t xml:space="preserve">AEGITz  |  Phoenix's Business Resilience Partner  |  aegitz.com</t>
  </si>
  <si>
    <t xml:space="preserve">What this is for</t>
  </si>
  <si>
    <t xml:space="preserve">Send it to the vendor, get it back, and you have a documented due diligence file. Your cyber insurance underwriter will ask for exactly this at renewal. Record the vendor's answer in the Notes column and your assessment in the status column. Three answers are walk-away signals, marked below.</t>
  </si>
  <si>
    <t xml:space="preserve">How to use it</t>
  </si>
  <si>
    <t xml:space="preserve">1. Send the Checklist tab to the vendor and ask them to answer in the Notes column.</t>
  </si>
  <si>
    <t xml:space="preserve">2. When it comes back, set your own assessment in the status column for each line.</t>
  </si>
  <si>
    <t xml:space="preserve">3. Any Blocker means do not proceed without a contractual fix. Three walk-away signals are marked in the guidance.</t>
  </si>
  <si>
    <t xml:space="preserve">4. Keep the completed file. This is your documented due diligence.</t>
  </si>
  <si>
    <t xml:space="preserve">Legend</t>
  </si>
  <si>
    <t xml:space="preserve">Shaded cells are the ones you fill in.</t>
  </si>
  <si>
    <t xml:space="preserve">Status options: Acceptable, Concern, Blocker, Not answered.</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</si>
  <si>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</si>
  <si>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</si>
  <si>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</si>
  <si>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</si>
  <si>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</si>
  <si>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Assessment</t>
  </si>
  <si>
    <t xml:space="preserve">Owner</t>
  </si>
  <si>
    <t xml:space="preserve">Due</t>
  </si>
  <si>
    <t xml:space="preserve">Notes</t>
  </si>
  <si>
    <t xml:space="preserve">1. Data handling</t>
  </si>
  <si>
    <t xml:space="preserve">Do you use customer content to train your models, and does that differ by plan tier?</t>
  </si>
  <si>
    <t xml:space="preserve">The tier detail matters. A vendor can honestly say they do not train on enterprise data while training on everything from the free tier, which is where your employees started.</t>
  </si>
  <si>
    <t xml:space="preserve">Not answered</t>
  </si>
  <si>
    <t xml:space="preserve">Are prompts and outputs retained, for how long, and can we shorten it contractually?</t>
  </si>
  <si>
    <t xml:space="preserve">Thirty days for abuse monitoring is common and reasonable. Indefinite retention with no deletion path is a problem.</t>
  </si>
  <si>
    <t xml:space="preserve">Where is our data stored and processed, by country?</t>
  </si>
  <si>
    <t xml:space="preserve">If your client contracts have data residency terms, you have to answer this downstream.</t>
  </si>
  <si>
    <t xml:space="preserve">Can we delete our data on termination, and what is the timeline?</t>
  </si>
  <si>
    <t xml:space="preserve">Get the number in writing.</t>
  </si>
  <si>
    <t xml:space="preserve">Is our data logically or physically segregated from other customers?</t>
  </si>
  <si>
    <t xml:space="preserve">Ask how, not just whether.</t>
  </si>
  <si>
    <t xml:space="preserve">Do you use our data for any purpose other than providing the service?</t>
  </si>
  <si>
    <t xml:space="preserve">Product improvement, analytics, and benchmarking are all 'other purposes'.</t>
  </si>
  <si>
    <t xml:space="preserve">WALK-AWAY CHECK: did they answer the training question with 'your data is secure'?</t>
  </si>
  <si>
    <t xml:space="preserve">That is not the question, and answering a different question is itself the answer.</t>
  </si>
  <si>
    <t xml:space="preserve">2. Models and subprocessors</t>
  </si>
  <si>
    <t xml:space="preserve">Which foundation models power the product, and who operates them?</t>
  </si>
  <si>
    <t xml:space="preserve">WALK-AWAY if they cannot tell you. It means either they do not know their own stack or they do not want you to know where your data goes.</t>
  </si>
  <si>
    <t xml:space="preserve">Do you maintain a public subprocessor list?</t>
  </si>
  <si>
    <t xml:space="preserve">Standard practice for mature vendors and absent from most young ones.</t>
  </si>
  <si>
    <t xml:space="preserve">Will you notify us before adding or changing a subprocessor?</t>
  </si>
  <si>
    <t xml:space="preserve">With what notice period.</t>
  </si>
  <si>
    <t xml:space="preserve">If the underlying model provider changes, do we get notice and an exit right?</t>
  </si>
  <si>
    <t xml:space="preserve">Rarely granted. The answer tells you how the vendor thinks about your risk.</t>
  </si>
  <si>
    <t xml:space="preserve">Is any customer data sent to a model provider outside your direct contract?</t>
  </si>
  <si>
    <t xml:space="preserve">Follow the data all the way down.</t>
  </si>
  <si>
    <t xml:space="preserve">What happens to our data at the model provider, and under what terms?</t>
  </si>
  <si>
    <t xml:space="preserve">Their enterprise terms, not their consumer ones.</t>
  </si>
  <si>
    <t xml:space="preserve">3. Access and identity</t>
  </si>
  <si>
    <t xml:space="preserve">Do you support single sign-on, and at what plan tier?</t>
  </si>
  <si>
    <t xml:space="preserve">Charging extra for SSO is common and worth pushing back on. Password-based access to a tool holding your business content is a real exposure.</t>
  </si>
  <si>
    <t xml:space="preserve">Do you support SCIM or automated deprovisioning?</t>
  </si>
  <si>
    <t xml:space="preserve">If not, removing a departing employee's access is a manual task somebody has to remember on their last day.</t>
  </si>
  <si>
    <t xml:space="preserve">What administrative visibility and audit logging do we get?</t>
  </si>
  <si>
    <t xml:space="preserve">You want to be able to answer, later, who used what and when.</t>
  </si>
  <si>
    <t xml:space="preserve">Can we enforce MFA for all users of the product?</t>
  </si>
  <si>
    <t xml:space="preserve">And can we require it rather than recommend it.</t>
  </si>
  <si>
    <t xml:space="preserve">What is your internal access control for customer data?</t>
  </si>
  <si>
    <t xml:space="preserve">Which of their employees can see your content, under what circumstances, and is it logged.</t>
  </si>
  <si>
    <t xml:space="preserve">Do you support role-based permissions within our account?</t>
  </si>
  <si>
    <t xml:space="preserve">So the intern does not have the same reach as the owner.</t>
  </si>
  <si>
    <t xml:space="preserve">Can we restrict access by IP range or device posture?</t>
  </si>
  <si>
    <t xml:space="preserve">Useful for higher-sensitivity deployments.</t>
  </si>
  <si>
    <t xml:space="preserve">4. Security posture</t>
  </si>
  <si>
    <t xml:space="preserve">Do you have a SOC 2 Type II report, and may we see it under NDA?</t>
  </si>
  <si>
    <t xml:space="preserve">A Type I says they designed controls. A Type II says the controls operated over a period. The difference is meaningful.</t>
  </si>
  <si>
    <t xml:space="preserve">What other certifications or attestations do you hold?</t>
  </si>
  <si>
    <t xml:space="preserve">ISO 27001, HITRUST, FedRAMP where relevant.</t>
  </si>
  <si>
    <t xml:space="preserve">Have you had a security incident affecting customer data in the last 24 months?</t>
  </si>
  <si>
    <t xml:space="preserve">The question is not disqualifying. The dodge is.</t>
  </si>
  <si>
    <t xml:space="preserve">What is your breach notification commitment, in hours?</t>
  </si>
  <si>
    <t xml:space="preserve">A number, in the contract, not a promptness standard.</t>
  </si>
  <si>
    <t xml:space="preserve">Do you carry cyber liability insurance, and at what limits?</t>
  </si>
  <si>
    <t xml:space="preserve">Small vendors frequently do not. If a breach at your vendor exposes your client data, your client is coming to you.</t>
  </si>
  <si>
    <t xml:space="preserve">Do you conduct penetration testing, and how often?</t>
  </si>
  <si>
    <t xml:space="preserve">Ask for a summary letter.</t>
  </si>
  <si>
    <t xml:space="preserve">How do you handle vulnerability disclosure?</t>
  </si>
  <si>
    <t xml:space="preserve">A published policy is a good sign about engineering maturity.</t>
  </si>
  <si>
    <t xml:space="preserve">Is customer data encrypted at rest and in transit?</t>
  </si>
  <si>
    <t xml:space="preserve">And who holds the keys.</t>
  </si>
  <si>
    <t xml:space="preserve">5. Model behavior and output</t>
  </si>
  <si>
    <t xml:space="preserve">What guardrails exist against harmful or fabricated output?</t>
  </si>
  <si>
    <t xml:space="preserve">Ask what the failure modes are. A vendor with a thoughtful answer has tested their product.</t>
  </si>
  <si>
    <t xml:space="preserve">Can we configure or restrict the model's behavior for our account?</t>
  </si>
  <si>
    <t xml:space="preserve">System-level instructions, content filtering, tool restrictions.</t>
  </si>
  <si>
    <t xml:space="preserve">Do you provide citations or source attribution for generated content?</t>
  </si>
  <si>
    <t xml:space="preserve">Important wherever the output will be relied on.</t>
  </si>
  <si>
    <t xml:space="preserve">How do you handle prompt injection from untrusted content?</t>
  </si>
  <si>
    <t xml:space="preserve">Relevant for any tool that reads email, web pages, or documents from outside your organization.</t>
  </si>
  <si>
    <t xml:space="preserve">What happens when the model is uncertain?</t>
  </si>
  <si>
    <t xml:space="preserve">Silent confident errors are the expensive failure mode.</t>
  </si>
  <si>
    <t xml:space="preserve">Can we audit what the tool did on our behalf?</t>
  </si>
  <si>
    <t xml:space="preserve">Essential for anything with agentic capability.</t>
  </si>
  <si>
    <t xml:space="preserve">6. Contract and commercial</t>
  </si>
  <si>
    <t xml:space="preserve">Will you sign a business associate agreement?</t>
  </si>
  <si>
    <t xml:space="preserve">Only relevant if you are a covered entity, and absolutely determinative if you are.</t>
  </si>
  <si>
    <t xml:space="preserve">Will you commit to the data handling terms in the contract itself?</t>
  </si>
  <si>
    <t xml:space="preserve">WALK-AWAY if they point you to a web page they can change unilaterally. A terms of service page is not a commitment.</t>
  </si>
  <si>
    <t xml:space="preserve">What is your liability cap?</t>
  </si>
  <si>
    <t xml:space="preserve">Many AI vendors cap at twelve months of fees. For a $400 a month tool that is $4,800 against a breach that could cost far more.</t>
  </si>
  <si>
    <t xml:space="preserve">Do you offer an IP indemnity for claims arising from outputs?</t>
  </si>
  <si>
    <t xml:space="preserve">Several large vendors now do. Most small ones do not.</t>
  </si>
  <si>
    <t xml:space="preserve">What are your uptime commitments and remedies?</t>
  </si>
  <si>
    <t xml:space="preserve">And whether the remedy is credits or something that matters.</t>
  </si>
  <si>
    <t xml:space="preserve">What is the notice period for price changes?</t>
  </si>
  <si>
    <t xml:space="preserve">AI pricing has been volatile.</t>
  </si>
  <si>
    <t xml:space="preserve">What are the exit terms and data export formats?</t>
  </si>
  <si>
    <t xml:space="preserve">Decide how you would leave before you arrive.</t>
  </si>
  <si>
    <t xml:space="preserve">Who owns the outputs?</t>
  </si>
  <si>
    <t xml:space="preserve">Should be you. Confirm it in writing.</t>
  </si>
  <si>
    <t xml:space="preserve">Acceptable</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</si>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</sst>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21</v>
      </c>
      <c r="C6" s="9" t="s">
        <v>31</v>
      </c>
      <c r="D6" s="9" t="s">
        <v>32</v>
      </c>
      <c r="E6" s="10" t="s">
        <v>24</v>
      </c>
      <c r="F6" s="11"/>
      <c r="G6" s="10"/>
      <c r="H6" s="9"/>
    </row>
    <row r="7" customFormat="false" ht="42" hidden="false" customHeight="true" outlineLevel="0" collapsed="false">
      <c r="A7" s="8" t="n">
        <v>6</v>
      </c>
      <c r="B7" s="9" t="s">
        <v>21</v>
      </c>
      <c r="C7" s="9" t="s">
        <v>33</v>
      </c>
      <c r="D7" s="9" t="s">
        <v>34</v>
      </c>
      <c r="E7" s="10" t="s">
        <v>24</v>
      </c>
      <c r="F7" s="11"/>
      <c r="G7" s="10"/>
      <c r="H7" s="9"/>
    </row>
    <row r="8" customFormat="false" ht="42" hidden="false" customHeight="true" outlineLevel="0" collapsed="false">
      <c r="A8" s="8" t="n">
        <v>7</v>
      </c>
      <c r="B8" s="9" t="s">
        <v>21</v>
      </c>
      <c r="C8" s="9" t="s">
        <v>35</v>
      </c>
      <c r="D8" s="9" t="s">
        <v>36</v>
      </c>
      <c r="E8" s="10" t="s">
        <v>24</v>
      </c>
      <c r="F8" s="11"/>
      <c r="G8" s="10"/>
      <c r="H8" s="9"/>
    </row>
    <row r="9" customFormat="false" ht="42" hidden="false" customHeight="true" outlineLevel="0" collapsed="false">
      <c r="A9" s="8" t="n">
        <v>8</v>
      </c>
      <c r="B9" s="9" t="s">
        <v>37</v>
      </c>
      <c r="C9" s="9" t="s">
        <v>38</v>
      </c>
      <c r="D9" s="9" t="s">
        <v>39</v>
      </c>
      <c r="E9" s="10" t="s">
        <v>24</v>
      </c>
      <c r="F9" s="11"/>
      <c r="G9" s="10"/>
      <c r="H9" s="9"/>
    </row>
    <row r="10" customFormat="false" ht="42" hidden="false" customHeight="true" outlineLevel="0" collapsed="false">
      <c r="A10" s="8" t="n">
        <v>9</v>
      </c>
      <c r="B10" s="9" t="s">
        <v>37</v>
      </c>
      <c r="C10" s="9" t="s">
        <v>40</v>
      </c>
      <c r="D10" s="9" t="s">
        <v>41</v>
      </c>
      <c r="E10" s="10" t="s">
        <v>24</v>
      </c>
      <c r="F10" s="11"/>
      <c r="G10" s="10"/>
      <c r="H10" s="9"/>
    </row>
    <row r="11" customFormat="false" ht="42" hidden="false" customHeight="true" outlineLevel="0" collapsed="false">
      <c r="A11" s="8" t="n">
        <v>10</v>
      </c>
      <c r="B11" s="9" t="s">
        <v>37</v>
      </c>
      <c r="C11" s="9" t="s">
        <v>42</v>
      </c>
      <c r="D11" s="9" t="s">
        <v>43</v>
      </c>
      <c r="E11" s="10" t="s">
        <v>24</v>
      </c>
      <c r="F11" s="11"/>
      <c r="G11" s="10"/>
      <c r="H11" s="9"/>
    </row>
    <row r="12" customFormat="false" ht="42" hidden="false" customHeight="true" outlineLevel="0" collapsed="false">
      <c r="A12" s="8" t="n">
        <v>11</v>
      </c>
      <c r="B12" s="9" t="s">
        <v>37</v>
      </c>
      <c r="C12" s="9" t="s">
        <v>44</v>
      </c>
      <c r="D12" s="9" t="s">
        <v>45</v>
      </c>
      <c r="E12" s="10" t="s">
        <v>24</v>
      </c>
      <c r="F12" s="11"/>
      <c r="G12" s="10"/>
      <c r="H12" s="9"/>
    </row>
    <row r="13" customFormat="false" ht="42" hidden="false" customHeight="true" outlineLevel="0" collapsed="false">
      <c r="A13" s="8" t="n">
        <v>12</v>
      </c>
      <c r="B13" s="9" t="s">
        <v>37</v>
      </c>
      <c r="C13" s="9" t="s">
        <v>46</v>
      </c>
      <c r="D13" s="9" t="s">
        <v>47</v>
      </c>
      <c r="E13" s="10" t="s">
        <v>24</v>
      </c>
      <c r="F13" s="11"/>
      <c r="G13" s="10"/>
      <c r="H13" s="9"/>
    </row>
    <row r="14" customFormat="false" ht="42" hidden="false" customHeight="true" outlineLevel="0" collapsed="false">
      <c r="A14" s="8" t="n">
        <v>13</v>
      </c>
      <c r="B14" s="9" t="s">
        <v>37</v>
      </c>
      <c r="C14" s="9" t="s">
        <v>48</v>
      </c>
      <c r="D14" s="9" t="s">
        <v>49</v>
      </c>
      <c r="E14" s="10" t="s">
        <v>24</v>
      </c>
      <c r="F14" s="11"/>
      <c r="G14" s="10"/>
      <c r="H14" s="9"/>
    </row>
    <row r="15" customFormat="false" ht="42" hidden="false" customHeight="true" outlineLevel="0" collapsed="false">
      <c r="A15" s="8" t="n">
        <v>14</v>
      </c>
      <c r="B15" s="9" t="s">
        <v>50</v>
      </c>
      <c r="C15" s="9" t="s">
        <v>51</v>
      </c>
      <c r="D15" s="9" t="s">
        <v>52</v>
      </c>
      <c r="E15" s="10" t="s">
        <v>24</v>
      </c>
      <c r="F15" s="11"/>
      <c r="G15" s="10"/>
      <c r="H15" s="9"/>
    </row>
    <row r="16" customFormat="false" ht="42" hidden="false" customHeight="true" outlineLevel="0" collapsed="false">
      <c r="A16" s="8" t="n">
        <v>15</v>
      </c>
      <c r="B16" s="9" t="s">
        <v>50</v>
      </c>
      <c r="C16" s="9" t="s">
        <v>53</v>
      </c>
      <c r="D16" s="9" t="s">
        <v>54</v>
      </c>
      <c r="E16" s="10" t="s">
        <v>24</v>
      </c>
      <c r="F16" s="11"/>
      <c r="G16" s="10"/>
      <c r="H16" s="9"/>
    </row>
    <row r="17" customFormat="false" ht="42" hidden="false" customHeight="true" outlineLevel="0" collapsed="false">
      <c r="A17" s="8" t="n">
        <v>16</v>
      </c>
      <c r="B17" s="9" t="s">
        <v>50</v>
      </c>
      <c r="C17" s="9" t="s">
        <v>55</v>
      </c>
      <c r="D17" s="9" t="s">
        <v>56</v>
      </c>
      <c r="E17" s="10" t="s">
        <v>24</v>
      </c>
      <c r="F17" s="11"/>
      <c r="G17" s="10"/>
      <c r="H17" s="9"/>
    </row>
    <row r="18" customFormat="false" ht="42" hidden="false" customHeight="true" outlineLevel="0" collapsed="false">
      <c r="A18" s="8" t="n">
        <v>17</v>
      </c>
      <c r="B18" s="9" t="s">
        <v>50</v>
      </c>
      <c r="C18" s="9" t="s">
        <v>57</v>
      </c>
      <c r="D18" s="9" t="s">
        <v>58</v>
      </c>
      <c r="E18" s="10" t="s">
        <v>24</v>
      </c>
      <c r="F18" s="11"/>
      <c r="G18" s="10"/>
      <c r="H18" s="9"/>
    </row>
    <row r="19" customFormat="false" ht="42" hidden="false" customHeight="true" outlineLevel="0" collapsed="false">
      <c r="A19" s="8" t="n">
        <v>18</v>
      </c>
      <c r="B19" s="9" t="s">
        <v>50</v>
      </c>
      <c r="C19" s="9" t="s">
        <v>59</v>
      </c>
      <c r="D19" s="9" t="s">
        <v>60</v>
      </c>
      <c r="E19" s="10" t="s">
        <v>24</v>
      </c>
      <c r="F19" s="11"/>
      <c r="G19" s="10"/>
      <c r="H19" s="9"/>
    </row>
    <row r="20" customFormat="false" ht="42" hidden="false" customHeight="true" outlineLevel="0" collapsed="false">
      <c r="A20" s="8" t="n">
        <v>19</v>
      </c>
      <c r="B20" s="9" t="s">
        <v>50</v>
      </c>
      <c r="C20" s="9" t="s">
        <v>61</v>
      </c>
      <c r="D20" s="9" t="s">
        <v>62</v>
      </c>
      <c r="E20" s="10" t="s">
        <v>24</v>
      </c>
      <c r="F20" s="11"/>
      <c r="G20" s="10"/>
      <c r="H20" s="9"/>
    </row>
    <row r="21" customFormat="false" ht="42" hidden="false" customHeight="true" outlineLevel="0" collapsed="false">
      <c r="A21" s="8" t="n">
        <v>20</v>
      </c>
      <c r="B21" s="9" t="s">
        <v>50</v>
      </c>
      <c r="C21" s="9" t="s">
        <v>63</v>
      </c>
      <c r="D21" s="9" t="s">
        <v>64</v>
      </c>
      <c r="E21" s="10" t="s">
        <v>24</v>
      </c>
      <c r="F21" s="11"/>
      <c r="G21" s="10"/>
      <c r="H21" s="9"/>
    </row>
    <row r="22" customFormat="false" ht="42" hidden="false" customHeight="true" outlineLevel="0" collapsed="false">
      <c r="A22" s="8" t="n">
        <v>21</v>
      </c>
      <c r="B22" s="9" t="s">
        <v>65</v>
      </c>
      <c r="C22" s="9" t="s">
        <v>66</v>
      </c>
      <c r="D22" s="9" t="s">
        <v>67</v>
      </c>
      <c r="E22" s="10" t="s">
        <v>24</v>
      </c>
      <c r="F22" s="11"/>
      <c r="G22" s="10"/>
      <c r="H22" s="9"/>
    </row>
    <row r="23" customFormat="false" ht="42" hidden="false" customHeight="true" outlineLevel="0" collapsed="false">
      <c r="A23" s="8" t="n">
        <v>22</v>
      </c>
      <c r="B23" s="9" t="s">
        <v>65</v>
      </c>
      <c r="C23" s="9" t="s">
        <v>68</v>
      </c>
      <c r="D23" s="9" t="s">
        <v>69</v>
      </c>
      <c r="E23" s="10" t="s">
        <v>24</v>
      </c>
      <c r="F23" s="11"/>
      <c r="G23" s="10"/>
      <c r="H23" s="9"/>
    </row>
    <row r="24" customFormat="false" ht="42" hidden="false" customHeight="true" outlineLevel="0" collapsed="false">
      <c r="A24" s="8" t="n">
        <v>23</v>
      </c>
      <c r="B24" s="9" t="s">
        <v>65</v>
      </c>
      <c r="C24" s="9" t="s">
        <v>70</v>
      </c>
      <c r="D24" s="9" t="s">
        <v>71</v>
      </c>
      <c r="E24" s="10" t="s">
        <v>24</v>
      </c>
      <c r="F24" s="11"/>
      <c r="G24" s="10"/>
      <c r="H24" s="9"/>
    </row>
    <row r="25" customFormat="false" ht="42" hidden="false" customHeight="true" outlineLevel="0" collapsed="false">
      <c r="A25" s="8" t="n">
        <v>24</v>
      </c>
      <c r="B25" s="9" t="s">
        <v>65</v>
      </c>
      <c r="C25" s="9" t="s">
        <v>72</v>
      </c>
      <c r="D25" s="9" t="s">
        <v>73</v>
      </c>
      <c r="E25" s="10" t="s">
        <v>24</v>
      </c>
      <c r="F25" s="11"/>
      <c r="G25" s="10"/>
      <c r="H25" s="9"/>
    </row>
    <row r="26" customFormat="false" ht="42" hidden="false" customHeight="true" outlineLevel="0" collapsed="false">
      <c r="A26" s="8" t="n">
        <v>25</v>
      </c>
      <c r="B26" s="9" t="s">
        <v>65</v>
      </c>
      <c r="C26" s="9" t="s">
        <v>74</v>
      </c>
      <c r="D26" s="9" t="s">
        <v>75</v>
      </c>
      <c r="E26" s="10" t="s">
        <v>24</v>
      </c>
      <c r="F26" s="11"/>
      <c r="G26" s="10"/>
      <c r="H26" s="9"/>
    </row>
    <row r="27" customFormat="false" ht="42" hidden="false" customHeight="true" outlineLevel="0" collapsed="false">
      <c r="A27" s="8" t="n">
        <v>26</v>
      </c>
      <c r="B27" s="9" t="s">
        <v>65</v>
      </c>
      <c r="C27" s="9" t="s">
        <v>76</v>
      </c>
      <c r="D27" s="9" t="s">
        <v>77</v>
      </c>
      <c r="E27" s="10" t="s">
        <v>24</v>
      </c>
      <c r="F27" s="11"/>
      <c r="G27" s="10"/>
      <c r="H27" s="9"/>
    </row>
    <row r="28" customFormat="false" ht="42" hidden="false" customHeight="true" outlineLevel="0" collapsed="false">
      <c r="A28" s="8" t="n">
        <v>27</v>
      </c>
      <c r="B28" s="9" t="s">
        <v>65</v>
      </c>
      <c r="C28" s="9" t="s">
        <v>78</v>
      </c>
      <c r="D28" s="9" t="s">
        <v>79</v>
      </c>
      <c r="E28" s="10" t="s">
        <v>24</v>
      </c>
      <c r="F28" s="11"/>
      <c r="G28" s="10"/>
      <c r="H28" s="9"/>
    </row>
    <row r="29" customFormat="false" ht="42" hidden="false" customHeight="true" outlineLevel="0" collapsed="false">
      <c r="A29" s="8" t="n">
        <v>28</v>
      </c>
      <c r="B29" s="9" t="s">
        <v>65</v>
      </c>
      <c r="C29" s="9" t="s">
        <v>80</v>
      </c>
      <c r="D29" s="9" t="s">
        <v>81</v>
      </c>
      <c r="E29" s="10" t="s">
        <v>24</v>
      </c>
      <c r="F29" s="11"/>
      <c r="G29" s="10"/>
      <c r="H29" s="9"/>
    </row>
    <row r="30" customFormat="false" ht="42" hidden="false" customHeight="true" outlineLevel="0" collapsed="false">
      <c r="A30" s="8" t="n">
        <v>29</v>
      </c>
      <c r="B30" s="9" t="s">
        <v>82</v>
      </c>
      <c r="C30" s="9" t="s">
        <v>83</v>
      </c>
      <c r="D30" s="9" t="s">
        <v>84</v>
      </c>
      <c r="E30" s="10" t="s">
        <v>24</v>
      </c>
      <c r="F30" s="11"/>
      <c r="G30" s="10"/>
      <c r="H30" s="9"/>
    </row>
    <row r="31" customFormat="false" ht="42" hidden="false" customHeight="true" outlineLevel="0" collapsed="false">
      <c r="A31" s="8" t="n">
        <v>30</v>
      </c>
      <c r="B31" s="9" t="s">
        <v>82</v>
      </c>
      <c r="C31" s="9" t="s">
        <v>85</v>
      </c>
      <c r="D31" s="9" t="s">
        <v>86</v>
      </c>
      <c r="E31" s="10" t="s">
        <v>24</v>
      </c>
      <c r="F31" s="11"/>
      <c r="G31" s="10"/>
      <c r="H31" s="9"/>
    </row>
    <row r="32" customFormat="false" ht="42" hidden="false" customHeight="true" outlineLevel="0" collapsed="false">
      <c r="A32" s="8" t="n">
        <v>31</v>
      </c>
      <c r="B32" s="9" t="s">
        <v>82</v>
      </c>
      <c r="C32" s="9" t="s">
        <v>87</v>
      </c>
      <c r="D32" s="9" t="s">
        <v>88</v>
      </c>
      <c r="E32" s="10" t="s">
        <v>24</v>
      </c>
      <c r="F32" s="11"/>
      <c r="G32" s="10"/>
      <c r="H32" s="9"/>
    </row>
    <row r="33" customFormat="false" ht="42" hidden="false" customHeight="true" outlineLevel="0" collapsed="false">
      <c r="A33" s="8" t="n">
        <v>32</v>
      </c>
      <c r="B33" s="9" t="s">
        <v>82</v>
      </c>
      <c r="C33" s="9" t="s">
        <v>89</v>
      </c>
      <c r="D33" s="9" t="s">
        <v>90</v>
      </c>
      <c r="E33" s="10" t="s">
        <v>24</v>
      </c>
      <c r="F33" s="11"/>
      <c r="G33" s="10"/>
      <c r="H33" s="9"/>
    </row>
    <row r="34" customFormat="false" ht="42" hidden="false" customHeight="true" outlineLevel="0" collapsed="false">
      <c r="A34" s="8" t="n">
        <v>33</v>
      </c>
      <c r="B34" s="9" t="s">
        <v>82</v>
      </c>
      <c r="C34" s="9" t="s">
        <v>91</v>
      </c>
      <c r="D34" s="9" t="s">
        <v>92</v>
      </c>
      <c r="E34" s="10" t="s">
        <v>24</v>
      </c>
      <c r="F34" s="11"/>
      <c r="G34" s="10"/>
      <c r="H34" s="9"/>
    </row>
    <row r="35" customFormat="false" ht="42" hidden="false" customHeight="true" outlineLevel="0" collapsed="false">
      <c r="A35" s="8" t="n">
        <v>34</v>
      </c>
      <c r="B35" s="9" t="s">
        <v>82</v>
      </c>
      <c r="C35" s="9" t="s">
        <v>93</v>
      </c>
      <c r="D35" s="9" t="s">
        <v>94</v>
      </c>
      <c r="E35" s="10" t="s">
        <v>24</v>
      </c>
      <c r="F35" s="11"/>
      <c r="G35" s="10"/>
      <c r="H35" s="9"/>
    </row>
    <row r="36" customFormat="false" ht="42" hidden="false" customHeight="true" outlineLevel="0" collapsed="false">
      <c r="A36" s="8" t="n">
        <v>35</v>
      </c>
      <c r="B36" s="9" t="s">
        <v>95</v>
      </c>
      <c r="C36" s="9" t="s">
        <v>96</v>
      </c>
      <c r="D36" s="9" t="s">
        <v>97</v>
      </c>
      <c r="E36" s="10" t="s">
        <v>24</v>
      </c>
      <c r="F36" s="11"/>
      <c r="G36" s="10"/>
      <c r="H36" s="9"/>
    </row>
    <row r="37" customFormat="false" ht="42" hidden="false" customHeight="true" outlineLevel="0" collapsed="false">
      <c r="A37" s="8" t="n">
        <v>36</v>
      </c>
      <c r="B37" s="9" t="s">
        <v>95</v>
      </c>
      <c r="C37" s="9" t="s">
        <v>98</v>
      </c>
      <c r="D37" s="9" t="s">
        <v>99</v>
      </c>
      <c r="E37" s="10" t="s">
        <v>24</v>
      </c>
      <c r="F37" s="11"/>
      <c r="G37" s="10"/>
      <c r="H37" s="9"/>
    </row>
    <row r="38" customFormat="false" ht="42" hidden="false" customHeight="true" outlineLevel="0" collapsed="false">
      <c r="A38" s="8" t="n">
        <v>37</v>
      </c>
      <c r="B38" s="9" t="s">
        <v>95</v>
      </c>
      <c r="C38" s="9" t="s">
        <v>100</v>
      </c>
      <c r="D38" s="9" t="s">
        <v>101</v>
      </c>
      <c r="E38" s="10" t="s">
        <v>24</v>
      </c>
      <c r="F38" s="11"/>
      <c r="G38" s="10"/>
      <c r="H38" s="9"/>
    </row>
    <row r="39" customFormat="false" ht="42" hidden="false" customHeight="true" outlineLevel="0" collapsed="false">
      <c r="A39" s="8" t="n">
        <v>38</v>
      </c>
      <c r="B39" s="9" t="s">
        <v>95</v>
      </c>
      <c r="C39" s="9" t="s">
        <v>102</v>
      </c>
      <c r="D39" s="9" t="s">
        <v>103</v>
      </c>
      <c r="E39" s="10" t="s">
        <v>24</v>
      </c>
      <c r="F39" s="11"/>
      <c r="G39" s="10"/>
      <c r="H39" s="9"/>
    </row>
    <row r="40" customFormat="false" ht="42" hidden="false" customHeight="true" outlineLevel="0" collapsed="false">
      <c r="A40" s="8" t="n">
        <v>39</v>
      </c>
      <c r="B40" s="9" t="s">
        <v>95</v>
      </c>
      <c r="C40" s="9" t="s">
        <v>104</v>
      </c>
      <c r="D40" s="9" t="s">
        <v>105</v>
      </c>
      <c r="E40" s="10" t="s">
        <v>24</v>
      </c>
      <c r="F40" s="11"/>
      <c r="G40" s="10"/>
      <c r="H40" s="9"/>
    </row>
    <row r="41" customFormat="false" ht="42" hidden="false" customHeight="true" outlineLevel="0" collapsed="false">
      <c r="A41" s="8" t="n">
        <v>40</v>
      </c>
      <c r="B41" s="9" t="s">
        <v>95</v>
      </c>
      <c r="C41" s="9" t="s">
        <v>106</v>
      </c>
      <c r="D41" s="9" t="s">
        <v>107</v>
      </c>
      <c r="E41" s="10" t="s">
        <v>24</v>
      </c>
      <c r="F41" s="11"/>
      <c r="G41" s="10"/>
      <c r="H41" s="9"/>
    </row>
    <row r="42" customFormat="false" ht="42" hidden="false" customHeight="true" outlineLevel="0" collapsed="false">
      <c r="A42" s="8" t="n">
        <v>41</v>
      </c>
      <c r="B42" s="9" t="s">
        <v>95</v>
      </c>
      <c r="C42" s="9" t="s">
        <v>108</v>
      </c>
      <c r="D42" s="9" t="s">
        <v>109</v>
      </c>
      <c r="E42" s="10" t="s">
        <v>24</v>
      </c>
      <c r="F42" s="11"/>
      <c r="G42" s="10"/>
      <c r="H42" s="9"/>
    </row>
    <row r="43" customFormat="false" ht="42" hidden="false" customHeight="true" outlineLevel="0" collapsed="false">
      <c r="A43" s="8" t="n">
        <v>42</v>
      </c>
      <c r="B43" s="9" t="s">
        <v>95</v>
      </c>
      <c r="C43" s="9" t="s">
        <v>110</v>
      </c>
      <c r="D43" s="9" t="s">
        <v>111</v>
      </c>
      <c r="E43" s="10" t="s">
        <v>24</v>
      </c>
      <c r="F43" s="11"/>
      <c r="G43" s="10"/>
      <c r="H43" s="9"/>
    </row>
  </sheetData>
  <dataValidations count="1">
    <dataValidation allowBlank="true" errorStyle="stop" operator="between" showDropDown="false" showErrorMessage="false" showInputMessage="false" sqref="E2:E43" type="list">
      <formula1>"Acceptable,Concern,Blocker,Not answered"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112</v>
      </c>
      <c r="D2" s="7" t="s">
        <v>113</v>
      </c>
      <c r="E2" s="7" t="s">
        <v>114</v>
      </c>
    </row>
    <row r="3" customFormat="false" ht="15" hidden="false" customHeight="false" outlineLevel="0" collapsed="false">
      <c r="B3" s="9" t="s">
        <v>21</v>
      </c>
      <c r="C3" s="8" t="n">
        <f aca="false">COUNTIFS(Checklist!$B$2:$B$43,$B3,Checklist!$E$2:$E$43,"Acceptable")</f>
        <v>0</v>
      </c>
      <c r="D3" s="8" t="n">
        <f aca="false">COUNTIFS(Checklist!$B$2:$B$43,$B3)-COUNTIFS(Checklist!$B$2:$B$43,$B3,Checklist!$E$2:$E$43,"Not answered")</f>
        <v>0</v>
      </c>
      <c r="E3" s="12" t="n">
        <f aca="false">IFERROR(C3/D3,0)</f>
        <v>0</v>
      </c>
    </row>
    <row r="4" customFormat="false" ht="15" hidden="false" customHeight="false" outlineLevel="0" collapsed="false">
      <c r="B4" s="9" t="s">
        <v>37</v>
      </c>
      <c r="C4" s="8" t="n">
        <f aca="false">COUNTIFS(Checklist!$B$2:$B$43,$B4,Checklist!$E$2:$E$43,"Acceptable")</f>
        <v>0</v>
      </c>
      <c r="D4" s="8" t="n">
        <f aca="false">COUNTIFS(Checklist!$B$2:$B$43,$B4)-COUNTIFS(Checklist!$B$2:$B$43,$B4,Checklist!$E$2:$E$43,"Not answered")</f>
        <v>0</v>
      </c>
      <c r="E4" s="12" t="n">
        <f aca="false">IFERROR(C4/D4,0)</f>
        <v>0</v>
      </c>
    </row>
    <row r="5" customFormat="false" ht="15" hidden="false" customHeight="false" outlineLevel="0" collapsed="false">
      <c r="B5" s="9" t="s">
        <v>50</v>
      </c>
      <c r="C5" s="8" t="n">
        <f aca="false">COUNTIFS(Checklist!$B$2:$B$43,$B5,Checklist!$E$2:$E$43,"Acceptable")</f>
        <v>0</v>
      </c>
      <c r="D5" s="8" t="n">
        <f aca="false">COUNTIFS(Checklist!$B$2:$B$43,$B5)-COUNTIFS(Checklist!$B$2:$B$43,$B5,Checklist!$E$2:$E$43,"Not answered")</f>
        <v>0</v>
      </c>
      <c r="E5" s="12" t="n">
        <f aca="false">IFERROR(C5/D5,0)</f>
        <v>0</v>
      </c>
    </row>
    <row r="6" customFormat="false" ht="15" hidden="false" customHeight="false" outlineLevel="0" collapsed="false">
      <c r="B6" s="9" t="s">
        <v>65</v>
      </c>
      <c r="C6" s="8" t="n">
        <f aca="false">COUNTIFS(Checklist!$B$2:$B$43,$B6,Checklist!$E$2:$E$43,"Acceptable")</f>
        <v>0</v>
      </c>
      <c r="D6" s="8" t="n">
        <f aca="false">COUNTIFS(Checklist!$B$2:$B$43,$B6)-COUNTIFS(Checklist!$B$2:$B$43,$B6,Checklist!$E$2:$E$43,"Not answered")</f>
        <v>0</v>
      </c>
      <c r="E6" s="12" t="n">
        <f aca="false">IFERROR(C6/D6,0)</f>
        <v>0</v>
      </c>
    </row>
    <row r="7" customFormat="false" ht="15" hidden="false" customHeight="false" outlineLevel="0" collapsed="false">
      <c r="B7" s="9" t="s">
        <v>82</v>
      </c>
      <c r="C7" s="8" t="n">
        <f aca="false">COUNTIFS(Checklist!$B$2:$B$43,$B7,Checklist!$E$2:$E$43,"Acceptable")</f>
        <v>0</v>
      </c>
      <c r="D7" s="8" t="n">
        <f aca="false">COUNTIFS(Checklist!$B$2:$B$43,$B7)-COUNTIFS(Checklist!$B$2:$B$43,$B7,Checklist!$E$2:$E$43,"Not answered")</f>
        <v>0</v>
      </c>
      <c r="E7" s="12" t="n">
        <f aca="false">IFERROR(C7/D7,0)</f>
        <v>0</v>
      </c>
    </row>
    <row r="8" customFormat="false" ht="15" hidden="false" customHeight="false" outlineLevel="0" collapsed="false">
      <c r="B8" s="9" t="s">
        <v>95</v>
      </c>
      <c r="C8" s="8" t="n">
        <f aca="false">COUNTIFS(Checklist!$B$2:$B$43,$B8,Checklist!$E$2:$E$43,"Acceptable")</f>
        <v>0</v>
      </c>
      <c r="D8" s="8" t="n">
        <f aca="false">COUNTIFS(Checklist!$B$2:$B$43,$B8)-COUNTIFS(Checklist!$B$2:$B$43,$B8,Checklist!$E$2:$E$43,"Not answered")</f>
        <v>0</v>
      </c>
      <c r="E8" s="12" t="n">
        <f aca="false">IFERROR(C8/D8,0)</f>
        <v>0</v>
      </c>
    </row>
    <row r="9" customFormat="false" ht="15" hidden="false" customHeight="false" outlineLevel="0" collapsed="false">
      <c r="B9" s="13" t="s">
        <v>115</v>
      </c>
      <c r="C9" s="14" t="n">
        <f aca="false">SUM(C3:C8)</f>
        <v>0</v>
      </c>
      <c r="D9" s="14" t="n">
        <f aca="false">SUM(D3:D8)</f>
        <v>0</v>
      </c>
      <c r="E9" s="15" t="n">
        <f aca="false">IFERROR(C9/D9,0)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