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Checklist" sheetId="2" state="visible" r:id="rId4"/>
    <sheet name="Progres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<sst xmlns="http://schemas.openxmlformats.org/spreadsheetml/2006/main" count="122" uniqueCount="76">
  <si>
    <t xml:space="preserve">The 90-Day AI Rollout Runbook</t>
  </si>
  <si>
    <t xml:space="preserve">AEGITz  |  Phoenix's Business Resilience Partner  |  aegitz.com</t>
  </si>
  <si>
    <t xml:space="preserve">What this is for</t>
  </si>
  <si>
    <t xml:space="preserve">A week-by-week sequence for putting AI into a business of roughly 30 to 80 people. The order matters more than the tool choice. Rollouts fail because they start with licenses instead of with an inventory and a policy.</t>
  </si>
  <si>
    <t xml:space="preserve">How to use it</t>
  </si>
  <si>
    <t xml:space="preserve">1. Work top to bottom on the Checklist tab. The order is deliberate.</t>
  </si>
  <si>
    <t xml:space="preserve">2. Set Status on each line. The Progress tab totals as you go.</t>
  </si>
  <si>
    <t xml:space="preserve">3. Put a real name in Owner. Unowned items do not get done.</t>
  </si>
  <si>
    <t xml:space="preserve">4. Anything you mark N/A gets a reason in the Notes column.</t>
  </si>
  <si>
    <t xml:space="preserve">Legend</t>
  </si>
  <si>
    <t xml:space="preserve">Shaded cells are the ones you fill in.</t>
  </si>
  <si>
    <t xml:space="preserve">Status options: Not started, In progress, Done, N/A.</t>
  </si>
  <si>
    <t xml:space="preserve">This workbook is provided free by AEGITz. It is operational guidance, not legal advice. Have counsel review anything you adopt that carries a regulatory obligation.</t>
  </si>
  <si>
    <t xml:space="preserve">#</t>
  </si>
  <si>
    <t xml:space="preserve">Section</t>
  </si>
  <si>
    <t xml:space="preserve">Task</t>
  </si>
  <si>
    <t xml:space="preserve">Why it matters / how to do it</t>
  </si>
  <si>
    <t xml:space="preserve">Status</t>
  </si>
  <si>
    <t xml:space="preserve">Owner</t>
  </si>
  <si>
    <t xml:space="preserve">Due</t>
  </si>
  <si>
    <t xml:space="preserve">Notes</t>
  </si>
  <si>
    <t xml:space="preserve">Weeks 1 to 3: discover</t>
  </si>
  <si>
    <t xml:space="preserve">Export every third-party app with an OAuth grant against your tenant</t>
  </si>
  <si>
    <t xml:space="preserve">Entra &gt; Enterprise applications, or Workspace &gt; API controls. Look for anything with mail, file, or calendar access.</t>
  </si>
  <si>
    <t xml:space="preserve">Not started</t>
  </si>
  <si>
    <t xml:space="preserve">Run an anonymous staff survey on current AI tool use</t>
  </si>
  <si>
    <t xml:space="preserve">Five questions. Promise no consequences and mean it. Punishing honest answers buys six months of hidden usage.</t>
  </si>
  <si>
    <t xml:space="preserve">List the three most expensive repetitive tasks in the business</t>
  </si>
  <si>
    <t xml:space="preserve">Most expensive, not most annoying. Hours multiplied by loaded labor rate.</t>
  </si>
  <si>
    <t xml:space="preserve">Measure a real baseline for the target task</t>
  </si>
  <si>
    <t xml:space="preserve">Two weeks of actual logged time, not estimates. Estimates are wrong by about 30 percent in either direction.</t>
  </si>
  <si>
    <t xml:space="preserve">Check whether your data is ready</t>
  </si>
  <si>
    <t xml:space="preserve">Run the AEGITz Data Readiness Audit. Under 60 percent means fix data before buying licenses.</t>
  </si>
  <si>
    <t xml:space="preserve">Weeks 4 to 6: govern</t>
  </si>
  <si>
    <t xml:space="preserve">Draft a two-page acceptable use policy</t>
  </si>
  <si>
    <t xml:space="preserve">Approved tools, the never list, the review requirement, disclosure rules, and how to request a new tool.</t>
  </si>
  <si>
    <t xml:space="preserve">Decide your data boundary</t>
  </si>
  <si>
    <t xml:space="preserve">Commit to tools with contractual no-training terms and enterprise data handling. Block or discourage the consumer versions.</t>
  </si>
  <si>
    <t xml:space="preserve">Name a reviewer for each category of AI-assisted output</t>
  </si>
  <si>
    <t xml:space="preserve">A role, not a general expectation. When something goes wrong, the difference between a mistake and negligence is often whether a review step existed.</t>
  </si>
  <si>
    <t xml:space="preserve">Run vendor due diligence on the tools you intend to buy</t>
  </si>
  <si>
    <t xml:space="preserve">Use the AEGITz AI Vendor Security Questionnaire. Your insurer will ask for this file at renewal.</t>
  </si>
  <si>
    <t xml:space="preserve">Route the policy through handbook acknowledgment</t>
  </si>
  <si>
    <t xml:space="preserve">A policy nobody signs is a draft. Re-acknowledge annually.</t>
  </si>
  <si>
    <t xml:space="preserve">Spend 15 minutes at an all-hands on the never list with two real examples</t>
  </si>
  <si>
    <t xml:space="preserve">Context beats page count.</t>
  </si>
  <si>
    <t xml:space="preserve">Weeks 7 to 9: pilot</t>
  </si>
  <si>
    <t xml:space="preserve">Pick one department with repetitive, reviewable work</t>
  </si>
  <si>
    <t xml:space="preserve">Proposal and intake work in professional services. Submittals and RFIs in construction. Prior authorization in healthcare admin.</t>
  </si>
  <si>
    <t xml:space="preserve">Audit permissions on everything the assistant will index</t>
  </si>
  <si>
    <t xml:space="preserve">If you do one technical task, do this one. AI makes existing over-permissioning queryable in plain language.</t>
  </si>
  <si>
    <t xml:space="preserve">Provision licenses for the pilot group only</t>
  </si>
  <si>
    <t xml:space="preserve">Company-wide rollout hits the whole learning curve at once and produces a mutiny.</t>
  </si>
  <si>
    <t xml:space="preserve">Deliver two hours of live training</t>
  </si>
  <si>
    <t xml:space="preserve">Live, with your own documents, not a vendor webinar.</t>
  </si>
  <si>
    <t xml:space="preserve">Name an owner for the experiment</t>
  </si>
  <si>
    <t xml:space="preserve">One person accountable for the result.</t>
  </si>
  <si>
    <t xml:space="preserve">Log hours weekly in the same place</t>
  </si>
  <si>
    <t xml:space="preserve">Memory is a terrible measurement instrument. By week 12 everyone remembers it going better than it did.</t>
  </si>
  <si>
    <t xml:space="preserve">Weeks 10 to 13: decide</t>
  </si>
  <si>
    <t xml:space="preserve">Discard the first two weeks of pilot data</t>
  </si>
  <si>
    <t xml:space="preserve">That is the learning curve. Including it makes the tool look worse than it is.</t>
  </si>
  <si>
    <t xml:space="preserve">Calculate the result honestly</t>
  </si>
  <si>
    <t xml:space="preserve">Use the AEGITz AI ROI Calculator. Time saved is not money saved unless it is billed, avoids a hire, or reduces spend.</t>
  </si>
  <si>
    <t xml:space="preserve">Apply the go or no-go criteria</t>
  </si>
  <si>
    <t xml:space="preserve">If you cannot state a real number, buy fewer licenses, not more.</t>
  </si>
  <si>
    <t xml:space="preserve">Document what did not work and why</t>
  </si>
  <si>
    <t xml:space="preserve">The failed workflows are more useful than the successful ones for choosing the next candidate.</t>
  </si>
  <si>
    <t xml:space="preserve">Expand to one more department using the same structure</t>
  </si>
  <si>
    <t xml:space="preserve">Two departments running well beats eight running badly.</t>
  </si>
  <si>
    <t xml:space="preserve">Schedule the policy and tool list review for 90 days out</t>
  </si>
  <si>
    <t xml:space="preserve">The landscape moves faster than your handbook does.</t>
  </si>
  <si>
    <t xml:space="preserve">Done</t>
  </si>
  <si>
    <t xml:space="preserve">Applicable</t>
  </si>
  <si>
    <t xml:space="preserve">Complete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</si>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</sst>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B2545"/>
        <bgColor rgb="FF333333"/>
      </patternFill>
    </fill>
    <fill>
      <patternFill patternType="solid">
        <fgColor rgb="FFD9E2E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B2545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0" customFormat="false" ht="27.75" hidden="false" customHeight="true" outlineLevel="0" collapsed="false">
      <c r="B10" s="4" t="s">
        <v>6</v>
      </c>
    </row>
    <row r="11" customFormat="false" ht="27.75" hidden="false" customHeight="true" outlineLevel="0" collapsed="false">
      <c r="B11" s="4" t="s">
        <v>7</v>
      </c>
    </row>
    <row r="12" customFormat="false" ht="27.75" hidden="false" customHeight="tru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4" t="s">
        <v>11</v>
      </c>
    </row>
    <row r="19" customFormat="false" ht="31.5" hidden="false" customHeight="true" outlineLevel="0" collapsed="false">
      <c r="B19" s="6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44"/>
    <col collapsed="false" customWidth="true" hidden="false" outlineLevel="0" max="4" min="4" style="0" width="56"/>
    <col collapsed="false" customWidth="true" hidden="false" outlineLevel="0" max="5" min="5" style="0" width="14"/>
    <col collapsed="false" customWidth="true" hidden="false" outlineLevel="0" max="6" min="6" style="0" width="18"/>
    <col collapsed="false" customWidth="true" hidden="false" outlineLevel="0" max="7" min="7" style="0" width="14"/>
    <col collapsed="false" customWidth="true" hidden="false" outlineLevel="0" max="8" min="8" style="0" width="30"/>
  </cols>
  <sheetData>
    <row r="1" customFormat="false" ht="15" hidden="false" customHeight="false" outlineLevel="0" collapsed="false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customFormat="false" ht="42" hidden="false" customHeight="true" outlineLevel="0" collapsed="false">
      <c r="A2" s="8" t="n">
        <v>1</v>
      </c>
      <c r="B2" s="9" t="s">
        <v>21</v>
      </c>
      <c r="C2" s="9" t="s">
        <v>22</v>
      </c>
      <c r="D2" s="9" t="s">
        <v>23</v>
      </c>
      <c r="E2" s="10" t="s">
        <v>24</v>
      </c>
      <c r="F2" s="11"/>
      <c r="G2" s="10"/>
      <c r="H2" s="9"/>
    </row>
    <row r="3" customFormat="false" ht="42" hidden="false" customHeight="true" outlineLevel="0" collapsed="false">
      <c r="A3" s="8" t="n">
        <v>2</v>
      </c>
      <c r="B3" s="9" t="s">
        <v>21</v>
      </c>
      <c r="C3" s="9" t="s">
        <v>25</v>
      </c>
      <c r="D3" s="9" t="s">
        <v>26</v>
      </c>
      <c r="E3" s="10" t="s">
        <v>24</v>
      </c>
      <c r="F3" s="11"/>
      <c r="G3" s="10"/>
      <c r="H3" s="9"/>
    </row>
    <row r="4" customFormat="false" ht="42" hidden="false" customHeight="true" outlineLevel="0" collapsed="false">
      <c r="A4" s="8" t="n">
        <v>3</v>
      </c>
      <c r="B4" s="9" t="s">
        <v>21</v>
      </c>
      <c r="C4" s="9" t="s">
        <v>27</v>
      </c>
      <c r="D4" s="9" t="s">
        <v>28</v>
      </c>
      <c r="E4" s="10" t="s">
        <v>24</v>
      </c>
      <c r="F4" s="11"/>
      <c r="G4" s="10"/>
      <c r="H4" s="9"/>
    </row>
    <row r="5" customFormat="false" ht="42" hidden="false" customHeight="true" outlineLevel="0" collapsed="false">
      <c r="A5" s="8" t="n">
        <v>4</v>
      </c>
      <c r="B5" s="9" t="s">
        <v>21</v>
      </c>
      <c r="C5" s="9" t="s">
        <v>29</v>
      </c>
      <c r="D5" s="9" t="s">
        <v>30</v>
      </c>
      <c r="E5" s="10" t="s">
        <v>24</v>
      </c>
      <c r="F5" s="11"/>
      <c r="G5" s="10"/>
      <c r="H5" s="9"/>
    </row>
    <row r="6" customFormat="false" ht="42" hidden="false" customHeight="true" outlineLevel="0" collapsed="false">
      <c r="A6" s="8" t="n">
        <v>5</v>
      </c>
      <c r="B6" s="9" t="s">
        <v>21</v>
      </c>
      <c r="C6" s="9" t="s">
        <v>31</v>
      </c>
      <c r="D6" s="9" t="s">
        <v>32</v>
      </c>
      <c r="E6" s="10" t="s">
        <v>24</v>
      </c>
      <c r="F6" s="11"/>
      <c r="G6" s="10"/>
      <c r="H6" s="9"/>
    </row>
    <row r="7" customFormat="false" ht="42" hidden="false" customHeight="true" outlineLevel="0" collapsed="false">
      <c r="A7" s="8" t="n">
        <v>6</v>
      </c>
      <c r="B7" s="9" t="s">
        <v>33</v>
      </c>
      <c r="C7" s="9" t="s">
        <v>34</v>
      </c>
      <c r="D7" s="9" t="s">
        <v>35</v>
      </c>
      <c r="E7" s="10" t="s">
        <v>24</v>
      </c>
      <c r="F7" s="11"/>
      <c r="G7" s="10"/>
      <c r="H7" s="9"/>
    </row>
    <row r="8" customFormat="false" ht="42" hidden="false" customHeight="true" outlineLevel="0" collapsed="false">
      <c r="A8" s="8" t="n">
        <v>7</v>
      </c>
      <c r="B8" s="9" t="s">
        <v>33</v>
      </c>
      <c r="C8" s="9" t="s">
        <v>36</v>
      </c>
      <c r="D8" s="9" t="s">
        <v>37</v>
      </c>
      <c r="E8" s="10" t="s">
        <v>24</v>
      </c>
      <c r="F8" s="11"/>
      <c r="G8" s="10"/>
      <c r="H8" s="9"/>
    </row>
    <row r="9" customFormat="false" ht="42" hidden="false" customHeight="true" outlineLevel="0" collapsed="false">
      <c r="A9" s="8" t="n">
        <v>8</v>
      </c>
      <c r="B9" s="9" t="s">
        <v>33</v>
      </c>
      <c r="C9" s="9" t="s">
        <v>38</v>
      </c>
      <c r="D9" s="9" t="s">
        <v>39</v>
      </c>
      <c r="E9" s="10" t="s">
        <v>24</v>
      </c>
      <c r="F9" s="11"/>
      <c r="G9" s="10"/>
      <c r="H9" s="9"/>
    </row>
    <row r="10" customFormat="false" ht="42" hidden="false" customHeight="true" outlineLevel="0" collapsed="false">
      <c r="A10" s="8" t="n">
        <v>9</v>
      </c>
      <c r="B10" s="9" t="s">
        <v>33</v>
      </c>
      <c r="C10" s="9" t="s">
        <v>40</v>
      </c>
      <c r="D10" s="9" t="s">
        <v>41</v>
      </c>
      <c r="E10" s="10" t="s">
        <v>24</v>
      </c>
      <c r="F10" s="11"/>
      <c r="G10" s="10"/>
      <c r="H10" s="9"/>
    </row>
    <row r="11" customFormat="false" ht="42" hidden="false" customHeight="true" outlineLevel="0" collapsed="false">
      <c r="A11" s="8" t="n">
        <v>10</v>
      </c>
      <c r="B11" s="9" t="s">
        <v>33</v>
      </c>
      <c r="C11" s="9" t="s">
        <v>42</v>
      </c>
      <c r="D11" s="9" t="s">
        <v>43</v>
      </c>
      <c r="E11" s="10" t="s">
        <v>24</v>
      </c>
      <c r="F11" s="11"/>
      <c r="G11" s="10"/>
      <c r="H11" s="9"/>
    </row>
    <row r="12" customFormat="false" ht="42" hidden="false" customHeight="true" outlineLevel="0" collapsed="false">
      <c r="A12" s="8" t="n">
        <v>11</v>
      </c>
      <c r="B12" s="9" t="s">
        <v>33</v>
      </c>
      <c r="C12" s="9" t="s">
        <v>44</v>
      </c>
      <c r="D12" s="9" t="s">
        <v>45</v>
      </c>
      <c r="E12" s="10" t="s">
        <v>24</v>
      </c>
      <c r="F12" s="11"/>
      <c r="G12" s="10"/>
      <c r="H12" s="9"/>
    </row>
    <row r="13" customFormat="false" ht="42" hidden="false" customHeight="true" outlineLevel="0" collapsed="false">
      <c r="A13" s="8" t="n">
        <v>12</v>
      </c>
      <c r="B13" s="9" t="s">
        <v>46</v>
      </c>
      <c r="C13" s="9" t="s">
        <v>47</v>
      </c>
      <c r="D13" s="9" t="s">
        <v>48</v>
      </c>
      <c r="E13" s="10" t="s">
        <v>24</v>
      </c>
      <c r="F13" s="11"/>
      <c r="G13" s="10"/>
      <c r="H13" s="9"/>
    </row>
    <row r="14" customFormat="false" ht="42" hidden="false" customHeight="true" outlineLevel="0" collapsed="false">
      <c r="A14" s="8" t="n">
        <v>13</v>
      </c>
      <c r="B14" s="9" t="s">
        <v>46</v>
      </c>
      <c r="C14" s="9" t="s">
        <v>49</v>
      </c>
      <c r="D14" s="9" t="s">
        <v>50</v>
      </c>
      <c r="E14" s="10" t="s">
        <v>24</v>
      </c>
      <c r="F14" s="11"/>
      <c r="G14" s="10"/>
      <c r="H14" s="9"/>
    </row>
    <row r="15" customFormat="false" ht="42" hidden="false" customHeight="true" outlineLevel="0" collapsed="false">
      <c r="A15" s="8" t="n">
        <v>14</v>
      </c>
      <c r="B15" s="9" t="s">
        <v>46</v>
      </c>
      <c r="C15" s="9" t="s">
        <v>51</v>
      </c>
      <c r="D15" s="9" t="s">
        <v>52</v>
      </c>
      <c r="E15" s="10" t="s">
        <v>24</v>
      </c>
      <c r="F15" s="11"/>
      <c r="G15" s="10"/>
      <c r="H15" s="9"/>
    </row>
    <row r="16" customFormat="false" ht="42" hidden="false" customHeight="true" outlineLevel="0" collapsed="false">
      <c r="A16" s="8" t="n">
        <v>15</v>
      </c>
      <c r="B16" s="9" t="s">
        <v>46</v>
      </c>
      <c r="C16" s="9" t="s">
        <v>53</v>
      </c>
      <c r="D16" s="9" t="s">
        <v>54</v>
      </c>
      <c r="E16" s="10" t="s">
        <v>24</v>
      </c>
      <c r="F16" s="11"/>
      <c r="G16" s="10"/>
      <c r="H16" s="9"/>
    </row>
    <row r="17" customFormat="false" ht="42" hidden="false" customHeight="true" outlineLevel="0" collapsed="false">
      <c r="A17" s="8" t="n">
        <v>16</v>
      </c>
      <c r="B17" s="9" t="s">
        <v>46</v>
      </c>
      <c r="C17" s="9" t="s">
        <v>55</v>
      </c>
      <c r="D17" s="9" t="s">
        <v>56</v>
      </c>
      <c r="E17" s="10" t="s">
        <v>24</v>
      </c>
      <c r="F17" s="11"/>
      <c r="G17" s="10"/>
      <c r="H17" s="9"/>
    </row>
    <row r="18" customFormat="false" ht="42" hidden="false" customHeight="true" outlineLevel="0" collapsed="false">
      <c r="A18" s="8" t="n">
        <v>17</v>
      </c>
      <c r="B18" s="9" t="s">
        <v>46</v>
      </c>
      <c r="C18" s="9" t="s">
        <v>57</v>
      </c>
      <c r="D18" s="9" t="s">
        <v>58</v>
      </c>
      <c r="E18" s="10" t="s">
        <v>24</v>
      </c>
      <c r="F18" s="11"/>
      <c r="G18" s="10"/>
      <c r="H18" s="9"/>
    </row>
    <row r="19" customFormat="false" ht="42" hidden="false" customHeight="true" outlineLevel="0" collapsed="false">
      <c r="A19" s="8" t="n">
        <v>18</v>
      </c>
      <c r="B19" s="9" t="s">
        <v>59</v>
      </c>
      <c r="C19" s="9" t="s">
        <v>60</v>
      </c>
      <c r="D19" s="9" t="s">
        <v>61</v>
      </c>
      <c r="E19" s="10" t="s">
        <v>24</v>
      </c>
      <c r="F19" s="11"/>
      <c r="G19" s="10"/>
      <c r="H19" s="9"/>
    </row>
    <row r="20" customFormat="false" ht="42" hidden="false" customHeight="true" outlineLevel="0" collapsed="false">
      <c r="A20" s="8" t="n">
        <v>19</v>
      </c>
      <c r="B20" s="9" t="s">
        <v>59</v>
      </c>
      <c r="C20" s="9" t="s">
        <v>62</v>
      </c>
      <c r="D20" s="9" t="s">
        <v>63</v>
      </c>
      <c r="E20" s="10" t="s">
        <v>24</v>
      </c>
      <c r="F20" s="11"/>
      <c r="G20" s="10"/>
      <c r="H20" s="9"/>
    </row>
    <row r="21" customFormat="false" ht="42" hidden="false" customHeight="true" outlineLevel="0" collapsed="false">
      <c r="A21" s="8" t="n">
        <v>20</v>
      </c>
      <c r="B21" s="9" t="s">
        <v>59</v>
      </c>
      <c r="C21" s="9" t="s">
        <v>64</v>
      </c>
      <c r="D21" s="9" t="s">
        <v>65</v>
      </c>
      <c r="E21" s="10" t="s">
        <v>24</v>
      </c>
      <c r="F21" s="11"/>
      <c r="G21" s="10"/>
      <c r="H21" s="9"/>
    </row>
    <row r="22" customFormat="false" ht="42" hidden="false" customHeight="true" outlineLevel="0" collapsed="false">
      <c r="A22" s="8" t="n">
        <v>21</v>
      </c>
      <c r="B22" s="9" t="s">
        <v>59</v>
      </c>
      <c r="C22" s="9" t="s">
        <v>66</v>
      </c>
      <c r="D22" s="9" t="s">
        <v>67</v>
      </c>
      <c r="E22" s="10" t="s">
        <v>24</v>
      </c>
      <c r="F22" s="11"/>
      <c r="G22" s="10"/>
      <c r="H22" s="9"/>
    </row>
    <row r="23" customFormat="false" ht="42" hidden="false" customHeight="true" outlineLevel="0" collapsed="false">
      <c r="A23" s="8" t="n">
        <v>22</v>
      </c>
      <c r="B23" s="9" t="s">
        <v>59</v>
      </c>
      <c r="C23" s="9" t="s">
        <v>68</v>
      </c>
      <c r="D23" s="9" t="s">
        <v>69</v>
      </c>
      <c r="E23" s="10" t="s">
        <v>24</v>
      </c>
      <c r="F23" s="11"/>
      <c r="G23" s="10"/>
      <c r="H23" s="9"/>
    </row>
    <row r="24" customFormat="false" ht="42" hidden="false" customHeight="true" outlineLevel="0" collapsed="false">
      <c r="A24" s="8" t="n">
        <v>23</v>
      </c>
      <c r="B24" s="9" t="s">
        <v>59</v>
      </c>
      <c r="C24" s="9" t="s">
        <v>70</v>
      </c>
      <c r="D24" s="9" t="s">
        <v>71</v>
      </c>
      <c r="E24" s="10" t="s">
        <v>24</v>
      </c>
      <c r="F24" s="11"/>
      <c r="G24" s="10"/>
      <c r="H24" s="9"/>
    </row>
  </sheetData>
  <dataValidations count="1">
    <dataValidation allowBlank="true" errorStyle="stop" operator="between" showDropDown="false" showErrorMessage="false" showInputMessage="false" sqref="E2:E24" type="list">
      <formula1>"Not started,In progress,Done,N/A"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4" min="3" style="0" width="14"/>
    <col collapsed="false" customWidth="true" hidden="false" outlineLevel="0" max="5" min="5" style="0" width="16"/>
  </cols>
  <sheetData>
    <row r="2" customFormat="false" ht="15" hidden="false" customHeight="false" outlineLevel="0" collapsed="false">
      <c r="B2" s="7" t="s">
        <v>14</v>
      </c>
      <c r="C2" s="7" t="s">
        <v>72</v>
      </c>
      <c r="D2" s="7" t="s">
        <v>73</v>
      </c>
      <c r="E2" s="7" t="s">
        <v>74</v>
      </c>
    </row>
    <row r="3" customFormat="false" ht="15" hidden="false" customHeight="false" outlineLevel="0" collapsed="false">
      <c r="B3" s="9" t="s">
        <v>21</v>
      </c>
      <c r="C3" s="8" t="n">
        <f aca="false">COUNTIFS(Checklist!$B$2:$B$24,$B3,Checklist!$E$2:$E$24,"Done")</f>
        <v>0</v>
      </c>
      <c r="D3" s="8" t="n">
        <f aca="false">COUNTIFS(Checklist!$B$2:$B$24,$B3)-COUNTIFS(Checklist!$B$2:$B$24,$B3,Checklist!$E$2:$E$24,"N/A")</f>
        <v>5</v>
      </c>
      <c r="E3" s="12" t="n">
        <f aca="false">IFERROR(C3/D3,0)</f>
        <v>0</v>
      </c>
    </row>
    <row r="4" customFormat="false" ht="15" hidden="false" customHeight="false" outlineLevel="0" collapsed="false">
      <c r="B4" s="9" t="s">
        <v>33</v>
      </c>
      <c r="C4" s="8" t="n">
        <f aca="false">COUNTIFS(Checklist!$B$2:$B$24,$B4,Checklist!$E$2:$E$24,"Done")</f>
        <v>0</v>
      </c>
      <c r="D4" s="8" t="n">
        <f aca="false">COUNTIFS(Checklist!$B$2:$B$24,$B4)-COUNTIFS(Checklist!$B$2:$B$24,$B4,Checklist!$E$2:$E$24,"N/A")</f>
        <v>6</v>
      </c>
      <c r="E4" s="12" t="n">
        <f aca="false">IFERROR(C4/D4,0)</f>
        <v>0</v>
      </c>
    </row>
    <row r="5" customFormat="false" ht="15" hidden="false" customHeight="false" outlineLevel="0" collapsed="false">
      <c r="B5" s="9" t="s">
        <v>46</v>
      </c>
      <c r="C5" s="8" t="n">
        <f aca="false">COUNTIFS(Checklist!$B$2:$B$24,$B5,Checklist!$E$2:$E$24,"Done")</f>
        <v>0</v>
      </c>
      <c r="D5" s="8" t="n">
        <f aca="false">COUNTIFS(Checklist!$B$2:$B$24,$B5)-COUNTIFS(Checklist!$B$2:$B$24,$B5,Checklist!$E$2:$E$24,"N/A")</f>
        <v>6</v>
      </c>
      <c r="E5" s="12" t="n">
        <f aca="false">IFERROR(C5/D5,0)</f>
        <v>0</v>
      </c>
    </row>
    <row r="6" customFormat="false" ht="15" hidden="false" customHeight="false" outlineLevel="0" collapsed="false">
      <c r="B6" s="9" t="s">
        <v>59</v>
      </c>
      <c r="C6" s="8" t="n">
        <f aca="false">COUNTIFS(Checklist!$B$2:$B$24,$B6,Checklist!$E$2:$E$24,"Done")</f>
        <v>0</v>
      </c>
      <c r="D6" s="8" t="n">
        <f aca="false">COUNTIFS(Checklist!$B$2:$B$24,$B6)-COUNTIFS(Checklist!$B$2:$B$24,$B6,Checklist!$E$2:$E$24,"N/A")</f>
        <v>6</v>
      </c>
      <c r="E6" s="12" t="n">
        <f aca="false">IFERROR(C6/D6,0)</f>
        <v>0</v>
      </c>
    </row>
    <row r="7" customFormat="false" ht="15" hidden="false" customHeight="false" outlineLevel="0" collapsed="false">
      <c r="B7" s="13" t="s">
        <v>75</v>
      </c>
      <c r="C7" s="14" t="n">
        <f aca="false">SUM(C3:C6)</f>
        <v>0</v>
      </c>
      <c r="D7" s="14" t="n">
        <f aca="false">SUM(D3:D6)</f>
        <v>23</v>
      </c>
      <c r="E7" s="15" t="n">
        <f aca="false">IFERROR(C7/D7,0)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2026-08-21T16:34:16Z</dcterms:created>
  <dc:creator>openpyxl</dc:creator>
  <dc:description/>
  <dc:language>en-US</dc:language>
  <cp:lastModifiedBy/>
  <dcterms:modified xsi:type="dcterms:W3CDTF">2026-08-21T16:34:16Z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